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nbs01\Downloads\"/>
    </mc:Choice>
  </mc:AlternateContent>
  <xr:revisionPtr revIDLastSave="0" documentId="13_ncr:1_{D18A0DFD-1F47-4060-93F2-0CAA2AA12C45}" xr6:coauthVersionLast="47" xr6:coauthVersionMax="47" xr10:uidLastSave="{00000000-0000-0000-0000-000000000000}"/>
  <bookViews>
    <workbookView xWindow="-110" yWindow="-110" windowWidth="19420" windowHeight="10420" activeTab="2" xr2:uid="{9CD501FF-7A31-41EB-87C7-C9CC880B535E}"/>
  </bookViews>
  <sheets>
    <sheet name="Input (Wall details)" sheetId="4" r:id="rId1"/>
    <sheet name="Input (Window details)" sheetId="6" r:id="rId2"/>
    <sheet name="Output" sheetId="7" r:id="rId3"/>
    <sheet name="menus" sheetId="2" state="hidden" r:id="rId4"/>
  </sheets>
  <definedNames>
    <definedName name="_xlnm._FilterDatabase" localSheetId="0" hidden="1">'Input (Wall details)'!$B$12:$I$44</definedName>
    <definedName name="ExtWall">menus!$C$2:$C$9</definedName>
    <definedName name="frame">menus!$E$2:$E$6</definedName>
    <definedName name="glass">menus!$G$2:$G$4</definedName>
    <definedName name="IntWall">menus!$C$10:$C$14</definedName>
    <definedName name="orientation">menus!$A$2:$A$9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7" i="7"/>
  <c r="C8" i="7"/>
  <c r="C9" i="7"/>
  <c r="C10" i="7"/>
  <c r="C11" i="7"/>
  <c r="C12" i="7"/>
  <c r="C13" i="7"/>
  <c r="C14" i="7"/>
  <c r="C15" i="7"/>
  <c r="C16" i="7"/>
  <c r="C17" i="7"/>
  <c r="C5" i="7"/>
  <c r="O13" i="4"/>
  <c r="F6" i="7"/>
  <c r="F7" i="7"/>
  <c r="F8" i="7"/>
  <c r="F9" i="7"/>
  <c r="F10" i="7"/>
  <c r="F11" i="7"/>
  <c r="F12" i="7"/>
  <c r="F13" i="7"/>
  <c r="F14" i="7"/>
  <c r="F15" i="7"/>
  <c r="F16" i="7"/>
  <c r="F17" i="7"/>
  <c r="F5" i="7"/>
  <c r="E12" i="7"/>
  <c r="E13" i="7"/>
  <c r="E14" i="7"/>
  <c r="E15" i="7"/>
  <c r="E16" i="7"/>
  <c r="E17" i="7"/>
  <c r="D14" i="7"/>
  <c r="D15" i="7"/>
  <c r="D16" i="7"/>
  <c r="D17" i="7"/>
  <c r="D13" i="7"/>
  <c r="F44" i="6" l="1"/>
  <c r="N44" i="6"/>
  <c r="F45" i="6"/>
  <c r="N45" i="6"/>
  <c r="F46" i="6"/>
  <c r="N46" i="6"/>
  <c r="F47" i="6"/>
  <c r="N47" i="6"/>
  <c r="F48" i="6"/>
  <c r="N48" i="6"/>
  <c r="F49" i="6"/>
  <c r="N49" i="6"/>
  <c r="F50" i="6"/>
  <c r="N50" i="6"/>
  <c r="F51" i="6"/>
  <c r="N51" i="6"/>
  <c r="F52" i="6"/>
  <c r="N52" i="6"/>
  <c r="F53" i="6"/>
  <c r="N53" i="6"/>
  <c r="F54" i="6"/>
  <c r="N54" i="6"/>
  <c r="F55" i="6"/>
  <c r="N55" i="6"/>
  <c r="F56" i="6"/>
  <c r="N56" i="6"/>
  <c r="F57" i="6"/>
  <c r="N57" i="6"/>
  <c r="F58" i="6"/>
  <c r="N58" i="6"/>
  <c r="F59" i="6"/>
  <c r="N59" i="6"/>
  <c r="F60" i="6"/>
  <c r="N60" i="6"/>
  <c r="F61" i="6"/>
  <c r="N61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F62" i="6" l="1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O14" i="4"/>
  <c r="O15" i="4"/>
  <c r="O16" i="4"/>
  <c r="H13" i="4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62" i="6"/>
  <c r="G17" i="7" l="1"/>
  <c r="G16" i="7"/>
  <c r="G14" i="7"/>
  <c r="G15" i="7"/>
  <c r="G13" i="7"/>
  <c r="D8" i="7" l="1"/>
  <c r="D11" i="7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E7" i="7" s="1"/>
  <c r="F21" i="6"/>
  <c r="F20" i="6"/>
  <c r="F19" i="6"/>
  <c r="F18" i="6"/>
  <c r="F17" i="6"/>
  <c r="F16" i="6"/>
  <c r="F15" i="6"/>
  <c r="F14" i="6"/>
  <c r="F13" i="6"/>
  <c r="E8" i="7" l="1"/>
  <c r="G8" i="7" s="1"/>
  <c r="C21" i="7"/>
  <c r="G21" i="7"/>
  <c r="E6" i="7"/>
  <c r="C22" i="7"/>
  <c r="G22" i="7"/>
  <c r="E9" i="7"/>
  <c r="E10" i="7"/>
  <c r="C23" i="7"/>
  <c r="E11" i="7"/>
  <c r="G11" i="7" s="1"/>
  <c r="G20" i="7"/>
  <c r="E5" i="7"/>
  <c r="C20" i="7"/>
  <c r="C24" i="7"/>
  <c r="D7" i="7"/>
  <c r="G7" i="7" s="1"/>
  <c r="D6" i="7"/>
  <c r="D9" i="7"/>
  <c r="D5" i="7"/>
  <c r="D12" i="7"/>
  <c r="G12" i="7" s="1"/>
  <c r="D10" i="7"/>
  <c r="G9" i="7" l="1"/>
  <c r="G10" i="7"/>
  <c r="G6" i="7"/>
  <c r="G5" i="7"/>
</calcChain>
</file>

<file path=xl/sharedStrings.xml><?xml version="1.0" encoding="utf-8"?>
<sst xmlns="http://schemas.openxmlformats.org/spreadsheetml/2006/main" count="121" uniqueCount="73">
  <si>
    <t>Orientation</t>
  </si>
  <si>
    <t>N</t>
  </si>
  <si>
    <t>NE</t>
  </si>
  <si>
    <t>E</t>
  </si>
  <si>
    <t>SE</t>
  </si>
  <si>
    <t>S</t>
  </si>
  <si>
    <t>SW</t>
  </si>
  <si>
    <t>W</t>
  </si>
  <si>
    <t>NW</t>
  </si>
  <si>
    <t>Steel</t>
  </si>
  <si>
    <t>External Wall Type 1</t>
  </si>
  <si>
    <t>Glazing ID</t>
  </si>
  <si>
    <t>Glazing type</t>
  </si>
  <si>
    <t>Frame type</t>
  </si>
  <si>
    <t>External Wall Type 2</t>
  </si>
  <si>
    <t>External Wall Type 3</t>
  </si>
  <si>
    <t>External Wall Type 4</t>
  </si>
  <si>
    <t>External Wall Type 5</t>
  </si>
  <si>
    <t>External Wall Type 6</t>
  </si>
  <si>
    <t>External Wall Type 7</t>
  </si>
  <si>
    <t>External Wall Type 8</t>
  </si>
  <si>
    <t>Construction type</t>
  </si>
  <si>
    <t>Note 1</t>
  </si>
  <si>
    <t>Wall Type</t>
  </si>
  <si>
    <t>Timber</t>
  </si>
  <si>
    <t>Walls Notes</t>
  </si>
  <si>
    <t>Windows Notes</t>
  </si>
  <si>
    <t xml:space="preserve">Internal Wall Type 1 </t>
  </si>
  <si>
    <t>Internal Wall Type 2</t>
  </si>
  <si>
    <t>Internal Wall Type 3</t>
  </si>
  <si>
    <t>Internal Wall Type 4</t>
  </si>
  <si>
    <t>Internal Wall Type 5</t>
  </si>
  <si>
    <t>Aluminium</t>
  </si>
  <si>
    <t>uPVC</t>
  </si>
  <si>
    <t>Composite</t>
  </si>
  <si>
    <t>Single glazing</t>
  </si>
  <si>
    <t>Double glazing</t>
  </si>
  <si>
    <t>Triple glazing</t>
  </si>
  <si>
    <t>October- 23</t>
  </si>
  <si>
    <t>Version 1.0</t>
  </si>
  <si>
    <t>INPUT (Wall details)</t>
  </si>
  <si>
    <t>Wall types</t>
  </si>
  <si>
    <t>Glazing types</t>
  </si>
  <si>
    <t>Window frames types</t>
  </si>
  <si>
    <t>Door ID</t>
  </si>
  <si>
    <t>Description (optional)</t>
  </si>
  <si>
    <r>
      <t>Wall area,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(incl. windows and doors)</t>
    </r>
  </si>
  <si>
    <r>
      <t>Wall Type</t>
    </r>
    <r>
      <rPr>
        <b/>
        <vertAlign val="superscript"/>
        <sz val="16"/>
        <color rgb="FFFF0000"/>
        <rFont val="Calibri"/>
        <family val="2"/>
        <scheme val="minor"/>
      </rPr>
      <t>*</t>
    </r>
  </si>
  <si>
    <r>
      <t>Width (Av), mm</t>
    </r>
    <r>
      <rPr>
        <b/>
        <vertAlign val="superscript"/>
        <sz val="16"/>
        <color rgb="FFFF0000"/>
        <rFont val="Calibri"/>
        <family val="2"/>
        <scheme val="minor"/>
      </rPr>
      <t>*</t>
    </r>
  </si>
  <si>
    <r>
      <t>Height (Av), mm</t>
    </r>
    <r>
      <rPr>
        <b/>
        <vertAlign val="superscript"/>
        <sz val="16"/>
        <color rgb="FFFF0000"/>
        <rFont val="Calibri"/>
        <family val="2"/>
        <scheme val="minor"/>
      </rPr>
      <t>*</t>
    </r>
  </si>
  <si>
    <t>External walls</t>
  </si>
  <si>
    <t>Internal walls</t>
  </si>
  <si>
    <r>
      <t>Glazing area,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</si>
  <si>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Door area,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</si>
  <si>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INPUT (Window and door details)</t>
  </si>
  <si>
    <t>Glazing (glazed windows and doors)</t>
  </si>
  <si>
    <t>Doors (not glazed)</t>
  </si>
  <si>
    <t>03. Area is to be Nett excluding walls outside thermal envelope (above ceilings or below floors).</t>
  </si>
  <si>
    <t>02. Use average dimensions where necessary for odd shape or triangular walls &amp; part walls.</t>
  </si>
  <si>
    <t>01. All linear measurements in mm, Areas in square metres.</t>
  </si>
  <si>
    <t>Output (Wall area)</t>
  </si>
  <si>
    <t>Output (Glazing area)</t>
  </si>
  <si>
    <r>
      <t>Area,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(nett)</t>
    </r>
  </si>
  <si>
    <r>
      <t>Wall area,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(Gross)</t>
    </r>
  </si>
  <si>
    <t>02. Use average dimensions where necessary for odd shape or triangular glazing.</t>
  </si>
  <si>
    <t>05. If a door is partly glazed, enter the glazed area in the glazing table and the unglazed area in the door table.</t>
  </si>
  <si>
    <t>05. Party walls should be entered as external walls.</t>
  </si>
  <si>
    <t xml:space="preserve">06. When the project is a single dwelling and has a party wall, only count 50% of the party wall (to avoid double counting). </t>
  </si>
  <si>
    <t>03. Window &amp; door areas to be measured to outside of frames.</t>
  </si>
  <si>
    <t>04. Fields with asterisk are required input items. Other fields are optional descriptions to help you keep track of what is being entered.</t>
  </si>
  <si>
    <t>06. If you wish to also calculate glazing areas by frame and glass type (to enter into the Materials Glazing section), select the glazing and frame types from the dropdown menus.</t>
  </si>
  <si>
    <r>
      <t>BASI</t>
    </r>
    <r>
      <rPr>
        <b/>
        <sz val="18"/>
        <color indexed="50"/>
        <rFont val="Arial"/>
        <family val="2"/>
      </rPr>
      <t>X</t>
    </r>
    <r>
      <rPr>
        <b/>
        <vertAlign val="superscript"/>
        <sz val="18"/>
        <color indexed="9"/>
        <rFont val="Arial"/>
        <family val="2"/>
      </rPr>
      <t>TM</t>
    </r>
    <r>
      <rPr>
        <b/>
        <sz val="18"/>
        <color indexed="9"/>
        <rFont val="Arial"/>
        <family val="2"/>
      </rPr>
      <t xml:space="preserve"> </t>
    </r>
    <r>
      <rPr>
        <b/>
        <sz val="12"/>
        <color indexed="9"/>
        <rFont val="Arial"/>
        <family val="2"/>
      </rPr>
      <t>Wall and glazing area calculator</t>
    </r>
  </si>
  <si>
    <r>
      <t>BASI</t>
    </r>
    <r>
      <rPr>
        <b/>
        <sz val="18"/>
        <color indexed="50"/>
        <rFont val="Arial"/>
        <family val="2"/>
      </rPr>
      <t>X</t>
    </r>
    <r>
      <rPr>
        <b/>
        <vertAlign val="superscript"/>
        <sz val="18"/>
        <color theme="0"/>
        <rFont val="Arial"/>
        <family val="2"/>
      </rPr>
      <t>TM</t>
    </r>
    <r>
      <rPr>
        <b/>
        <vertAlign val="superscript"/>
        <sz val="18"/>
        <color indexed="9"/>
        <rFont val="Arial"/>
        <family val="2"/>
      </rPr>
      <t xml:space="preserve"> </t>
    </r>
    <r>
      <rPr>
        <b/>
        <sz val="12"/>
        <color indexed="9"/>
        <rFont val="Arial"/>
        <family val="2"/>
      </rPr>
      <t>Wall and window area calculator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</si>
</sst>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9"/>
      <name val="Arial"/>
      <family val="2"/>
    </font>
    <font>
      <b/>
      <sz val="18"/>
      <color indexed="50"/>
      <name val="Arial"/>
      <family val="2"/>
    </font>
    <font>
      <b/>
      <vertAlign val="superscript"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Open Sans"/>
      <family val="2"/>
    </font>
    <font>
      <b/>
      <vertAlign val="superscript"/>
      <sz val="1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C9B469"/>
        <bgColor indexed="64"/>
      </patternFill>
    </fill>
    <fill>
      <patternFill patternType="solid">
        <fgColor rgb="FFF8CFB6"/>
        <bgColor indexed="64"/>
      </patternFill>
    </fill>
    <fill>
      <patternFill patternType="solid">
        <fgColor rgb="FFDFD3A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dotted">
        <color theme="0"/>
      </left>
      <right style="medium">
        <color indexed="64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medium">
        <color indexed="64"/>
      </bottom>
      <diagonal/>
    </border>
    <border>
      <left style="dotted">
        <color theme="0"/>
      </left>
      <right style="medium">
        <color indexed="64"/>
      </right>
      <top style="dotted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theme="0"/>
      </left>
      <right style="thin">
        <color indexed="64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thin">
        <color indexed="64"/>
      </right>
      <top style="dotted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/>
      </right>
      <top/>
      <bottom style="dotted">
        <color theme="0"/>
      </bottom>
      <diagonal/>
    </border>
    <border>
      <left style="dotted">
        <color theme="0"/>
      </left>
      <right style="dotted">
        <color theme="0"/>
      </right>
      <top/>
      <bottom style="dotted">
        <color theme="0"/>
      </bottom>
      <diagonal/>
    </border>
    <border>
      <left style="dotted">
        <color theme="0"/>
      </left>
      <right style="medium">
        <color indexed="64"/>
      </right>
      <top/>
      <bottom style="dotted">
        <color theme="0"/>
      </bottom>
      <diagonal/>
    </border>
    <border>
      <left style="medium">
        <color indexed="64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medium">
        <color indexed="64"/>
      </left>
      <right style="dotted">
        <color theme="0"/>
      </right>
      <top style="dotted">
        <color theme="0"/>
      </top>
      <bottom style="medium">
        <color indexed="64"/>
      </bottom>
      <diagonal/>
    </border>
    <border>
      <left style="medium">
        <color indexed="64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medium">
        <color indexed="64"/>
      </right>
      <top style="dotted">
        <color theme="0"/>
      </top>
      <bottom/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medium">
        <color indexed="64"/>
      </left>
      <right style="dotted">
        <color theme="0"/>
      </right>
      <top style="thin">
        <color indexed="64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dotted">
        <color theme="0"/>
      </bottom>
      <diagonal/>
    </border>
    <border>
      <left style="dotted">
        <color theme="0"/>
      </left>
      <right style="medium">
        <color indexed="64"/>
      </right>
      <top style="thin">
        <color indexed="64"/>
      </top>
      <bottom style="dotted">
        <color theme="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2" borderId="0" xfId="0" applyFill="1" applyProtection="1">
      <protection hidden="1"/>
    </xf>
    <xf numFmtId="0" fontId="5" fillId="3" borderId="1" xfId="0" applyFont="1" applyFill="1" applyBorder="1" applyProtection="1">
      <protection hidden="1"/>
    </xf>
    <xf numFmtId="0" fontId="4" fillId="4" borderId="2" xfId="0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49" fontId="9" fillId="3" borderId="3" xfId="0" applyNumberFormat="1" applyFont="1" applyFill="1" applyBorder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0" fontId="11" fillId="0" borderId="0" xfId="0" applyFont="1"/>
    <xf numFmtId="0" fontId="12" fillId="6" borderId="4" xfId="0" applyFont="1" applyFill="1" applyBorder="1"/>
    <xf numFmtId="0" fontId="11" fillId="6" borderId="0" xfId="0" applyFont="1" applyFill="1"/>
    <xf numFmtId="0" fontId="11" fillId="6" borderId="4" xfId="0" applyFont="1" applyFill="1" applyBorder="1"/>
    <xf numFmtId="0" fontId="2" fillId="7" borderId="0" xfId="0" applyFont="1" applyFill="1"/>
    <xf numFmtId="0" fontId="1" fillId="7" borderId="0" xfId="0" applyFont="1" applyFill="1"/>
    <xf numFmtId="0" fontId="0" fillId="8" borderId="0" xfId="0" applyFill="1"/>
    <xf numFmtId="0" fontId="0" fillId="8" borderId="5" xfId="0" applyFill="1" applyBorder="1"/>
    <xf numFmtId="0" fontId="0" fillId="8" borderId="7" xfId="0" applyFill="1" applyBorder="1"/>
    <xf numFmtId="0" fontId="0" fillId="0" borderId="7" xfId="0" applyBorder="1" applyAlignment="1">
      <alignment horizontal="left"/>
    </xf>
    <xf numFmtId="0" fontId="0" fillId="8" borderId="8" xfId="0" applyFill="1" applyBorder="1"/>
    <xf numFmtId="0" fontId="1" fillId="7" borderId="0" xfId="0" applyFont="1" applyFill="1" applyAlignment="1">
      <alignment wrapText="1"/>
    </xf>
    <xf numFmtId="164" fontId="0" fillId="0" borderId="0" xfId="0" applyNumberFormat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8" borderId="0" xfId="0" applyFill="1" applyProtection="1">
      <protection hidden="1"/>
    </xf>
    <xf numFmtId="0" fontId="0" fillId="8" borderId="7" xfId="0" applyFill="1" applyBorder="1" applyProtection="1">
      <protection hidden="1"/>
    </xf>
    <xf numFmtId="1" fontId="0" fillId="0" borderId="0" xfId="0" applyNumberFormat="1" applyAlignment="1">
      <alignment horizontal="left"/>
    </xf>
    <xf numFmtId="1" fontId="0" fillId="0" borderId="7" xfId="0" applyNumberFormat="1" applyBorder="1" applyAlignment="1">
      <alignment horizontal="left"/>
    </xf>
    <xf numFmtId="0" fontId="11" fillId="0" borderId="5" xfId="0" applyFont="1" applyBorder="1"/>
    <xf numFmtId="0" fontId="0" fillId="2" borderId="7" xfId="0" applyFill="1" applyBorder="1" applyProtection="1">
      <protection hidden="1"/>
    </xf>
    <xf numFmtId="0" fontId="1" fillId="10" borderId="0" xfId="0" applyFont="1" applyFill="1" applyAlignment="1">
      <alignment wrapText="1"/>
    </xf>
    <xf numFmtId="0" fontId="1" fillId="10" borderId="4" xfId="0" applyFont="1" applyFill="1" applyBorder="1" applyAlignment="1">
      <alignment horizontal="center" wrapText="1"/>
    </xf>
    <xf numFmtId="0" fontId="1" fillId="12" borderId="0" xfId="0" applyFont="1" applyFill="1" applyAlignment="1">
      <alignment wrapText="1"/>
    </xf>
    <xf numFmtId="0" fontId="1" fillId="12" borderId="0" xfId="0" applyFont="1" applyFill="1"/>
    <xf numFmtId="0" fontId="1" fillId="12" borderId="5" xfId="0" applyFont="1" applyFill="1" applyBorder="1" applyAlignment="1">
      <alignment wrapText="1"/>
    </xf>
    <xf numFmtId="164" fontId="0" fillId="10" borderId="9" xfId="0" applyNumberForma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12" borderId="13" xfId="0" applyNumberFormat="1" applyFill="1" applyBorder="1" applyAlignment="1">
      <alignment horizontal="left"/>
    </xf>
    <xf numFmtId="164" fontId="0" fillId="10" borderId="14" xfId="0" applyNumberFormat="1" applyFill="1" applyBorder="1" applyAlignment="1">
      <alignment horizontal="left"/>
    </xf>
    <xf numFmtId="164" fontId="0" fillId="12" borderId="15" xfId="0" applyNumberFormat="1" applyFill="1" applyBorder="1" applyAlignment="1">
      <alignment horizontal="left"/>
    </xf>
    <xf numFmtId="0" fontId="16" fillId="0" borderId="0" xfId="0" applyFont="1"/>
    <xf numFmtId="0" fontId="1" fillId="7" borderId="19" xfId="0" applyFont="1" applyFill="1" applyBorder="1" applyAlignment="1">
      <alignment wrapText="1"/>
    </xf>
    <xf numFmtId="164" fontId="0" fillId="10" borderId="20" xfId="0" applyNumberFormat="1" applyFill="1" applyBorder="1" applyAlignment="1">
      <alignment horizontal="left"/>
    </xf>
    <xf numFmtId="164" fontId="0" fillId="10" borderId="21" xfId="0" applyNumberFormat="1" applyFill="1" applyBorder="1" applyAlignment="1">
      <alignment horizontal="left"/>
    </xf>
    <xf numFmtId="0" fontId="1" fillId="12" borderId="24" xfId="0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2" fillId="12" borderId="0" xfId="0" applyFont="1" applyFill="1"/>
    <xf numFmtId="0" fontId="1" fillId="7" borderId="4" xfId="0" applyFont="1" applyFill="1" applyBorder="1" applyAlignment="1">
      <alignment wrapText="1"/>
    </xf>
    <xf numFmtId="0" fontId="1" fillId="12" borderId="5" xfId="0" applyFont="1" applyFill="1" applyBorder="1"/>
    <xf numFmtId="0" fontId="2" fillId="7" borderId="19" xfId="0" applyFont="1" applyFill="1" applyBorder="1"/>
    <xf numFmtId="0" fontId="0" fillId="0" borderId="19" xfId="0" applyBorder="1"/>
    <xf numFmtId="0" fontId="0" fillId="0" borderId="26" xfId="0" applyBorder="1"/>
    <xf numFmtId="0" fontId="0" fillId="12" borderId="30" xfId="0" applyFill="1" applyBorder="1"/>
    <xf numFmtId="0" fontId="0" fillId="12" borderId="31" xfId="0" applyFill="1" applyBorder="1"/>
    <xf numFmtId="0" fontId="0" fillId="10" borderId="27" xfId="0" applyFill="1" applyBorder="1"/>
    <xf numFmtId="164" fontId="0" fillId="10" borderId="29" xfId="0" applyNumberFormat="1" applyFill="1" applyBorder="1" applyAlignment="1">
      <alignment horizontal="left"/>
    </xf>
    <xf numFmtId="0" fontId="0" fillId="10" borderId="30" xfId="0" applyFill="1" applyBorder="1"/>
    <xf numFmtId="164" fontId="0" fillId="10" borderId="13" xfId="0" applyNumberFormat="1" applyFill="1" applyBorder="1" applyAlignment="1">
      <alignment horizontal="left"/>
    </xf>
    <xf numFmtId="0" fontId="0" fillId="10" borderId="32" xfId="0" applyFill="1" applyBorder="1"/>
    <xf numFmtId="164" fontId="0" fillId="10" borderId="34" xfId="0" applyNumberFormat="1" applyFill="1" applyBorder="1" applyAlignment="1">
      <alignment horizontal="left"/>
    </xf>
    <xf numFmtId="0" fontId="1" fillId="9" borderId="4" xfId="0" applyFont="1" applyFill="1" applyBorder="1"/>
    <xf numFmtId="0" fontId="1" fillId="9" borderId="0" xfId="0" applyFont="1" applyFill="1" applyAlignment="1">
      <alignment wrapText="1"/>
    </xf>
    <xf numFmtId="0" fontId="1" fillId="9" borderId="0" xfId="0" applyFont="1" applyFill="1" applyAlignment="1">
      <alignment horizontal="left"/>
    </xf>
    <xf numFmtId="0" fontId="1" fillId="9" borderId="0" xfId="0" applyFont="1" applyFill="1"/>
    <xf numFmtId="0" fontId="1" fillId="9" borderId="5" xfId="0" applyFont="1" applyFill="1" applyBorder="1" applyAlignment="1">
      <alignment horizontal="left"/>
    </xf>
    <xf numFmtId="0" fontId="2" fillId="9" borderId="4" xfId="0" applyFont="1" applyFill="1" applyBorder="1"/>
    <xf numFmtId="0" fontId="2" fillId="9" borderId="0" xfId="0" applyFont="1" applyFill="1"/>
    <xf numFmtId="0" fontId="1" fillId="9" borderId="5" xfId="0" applyFont="1" applyFill="1" applyBorder="1"/>
    <xf numFmtId="0" fontId="0" fillId="10" borderId="31" xfId="0" applyFill="1" applyBorder="1"/>
    <xf numFmtId="0" fontId="0" fillId="10" borderId="35" xfId="0" applyFill="1" applyBorder="1"/>
    <xf numFmtId="0" fontId="0" fillId="10" borderId="36" xfId="0" applyFill="1" applyBorder="1"/>
    <xf numFmtId="164" fontId="0" fillId="13" borderId="28" xfId="0" applyNumberFormat="1" applyFill="1" applyBorder="1" applyAlignment="1">
      <alignment horizontal="left"/>
    </xf>
    <xf numFmtId="164" fontId="0" fillId="13" borderId="9" xfId="0" applyNumberFormat="1" applyFill="1" applyBorder="1" applyAlignment="1">
      <alignment horizontal="left"/>
    </xf>
    <xf numFmtId="164" fontId="0" fillId="13" borderId="33" xfId="0" applyNumberFormat="1" applyFill="1" applyBorder="1" applyAlignment="1">
      <alignment horizontal="left"/>
    </xf>
    <xf numFmtId="164" fontId="0" fillId="14" borderId="9" xfId="0" applyNumberFormat="1" applyFill="1" applyBorder="1" applyAlignment="1">
      <alignment horizontal="left"/>
    </xf>
    <xf numFmtId="164" fontId="0" fillId="14" borderId="14" xfId="0" applyNumberFormat="1" applyFill="1" applyBorder="1" applyAlignment="1">
      <alignment horizontal="left"/>
    </xf>
    <xf numFmtId="164" fontId="0" fillId="13" borderId="37" xfId="0" applyNumberFormat="1" applyFill="1" applyBorder="1" applyAlignment="1">
      <alignment horizontal="left"/>
    </xf>
    <xf numFmtId="0" fontId="0" fillId="12" borderId="38" xfId="0" applyFill="1" applyBorder="1"/>
    <xf numFmtId="164" fontId="0" fillId="14" borderId="39" xfId="0" applyNumberFormat="1" applyFill="1" applyBorder="1" applyAlignment="1">
      <alignment horizontal="left"/>
    </xf>
    <xf numFmtId="164" fontId="0" fillId="12" borderId="40" xfId="0" applyNumberFormat="1" applyFill="1" applyBorder="1" applyAlignment="1">
      <alignment horizontal="left"/>
    </xf>
    <xf numFmtId="0" fontId="10" fillId="5" borderId="4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15" fillId="9" borderId="16" xfId="0" applyFont="1" applyFill="1" applyBorder="1" applyAlignment="1">
      <alignment horizontal="center" wrapText="1"/>
    </xf>
    <xf numFmtId="0" fontId="15" fillId="9" borderId="17" xfId="0" applyFont="1" applyFill="1" applyBorder="1" applyAlignment="1">
      <alignment horizontal="center" wrapText="1"/>
    </xf>
    <xf numFmtId="0" fontId="15" fillId="9" borderId="18" xfId="0" applyFont="1" applyFill="1" applyBorder="1" applyAlignment="1">
      <alignment horizontal="center" wrapText="1"/>
    </xf>
    <xf numFmtId="0" fontId="15" fillId="11" borderId="22" xfId="0" applyFont="1" applyFill="1" applyBorder="1" applyAlignment="1">
      <alignment horizontal="center" wrapText="1"/>
    </xf>
    <xf numFmtId="0" fontId="15" fillId="11" borderId="17" xfId="0" applyFont="1" applyFill="1" applyBorder="1" applyAlignment="1">
      <alignment horizontal="center" wrapText="1"/>
    </xf>
    <xf numFmtId="0" fontId="15" fillId="11" borderId="23" xfId="0" applyFont="1" applyFill="1" applyBorder="1" applyAlignment="1">
      <alignment horizontal="center" wrapText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10" fillId="5" borderId="2" xfId="0" applyFont="1" applyFill="1" applyBorder="1" applyAlignment="1" applyProtection="1">
      <alignment horizontal="center" vertical="center"/>
      <protection hidden="1"/>
    </xf>
    <xf numFmtId="0" fontId="10" fillId="5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D3A5"/>
      <color rgb="FFF8CFB6"/>
      <color rgb="FFE1D6AD"/>
      <color rgb="FFF9D1B9"/>
      <color rgb="FFFF9966"/>
      <color rgb="FFF4B084"/>
      <color rgb="FFC9B469"/>
      <color rgb="FFBFA74D"/>
      <color rgb="FFFFC00D"/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6503-9D29-4EA9-BEF0-3B04E78C8428}">
  <dimension ref="A1:P83"/>
  <sheetViews>
    <sheetView zoomScaleNormal="100" workbookViewId="0">
      <selection activeCell="B2" sqref="B2"/>
    </sheetView>
  </sheetViews>
  <sheetFormatPr defaultRowHeight="14.5" x14ac:dyDescent="0.35"/>
  <cols>
    <col min="1" max="1" width="5.6328125" customWidth="1"/>
    <col min="2" max="2" width="13.6328125" customWidth="1"/>
    <col min="3" max="3" width="20.36328125" customWidth="1"/>
    <col min="4" max="4" width="35.6328125" bestFit="1" customWidth="1"/>
    <col min="5" max="7" width="19.6328125" customWidth="1"/>
    <col min="8" max="8" width="21.6328125" customWidth="1"/>
    <col min="9" max="9" width="5.6328125" customWidth="1"/>
    <col min="10" max="10" width="20.6328125" customWidth="1"/>
    <col min="11" max="11" width="18" bestFit="1" customWidth="1"/>
    <col min="12" max="12" width="19.90625" customWidth="1"/>
    <col min="13" max="13" width="16.08984375" bestFit="1" customWidth="1"/>
    <col min="14" max="14" width="15.6328125" bestFit="1" customWidth="1"/>
    <col min="15" max="15" width="21.6328125" customWidth="1"/>
  </cols>
  <sheetData>
    <row r="1" spans="1:16" ht="20.149999999999999" customHeight="1" thickBot="1" x14ac:dyDescent="0.4">
      <c r="A1" s="6"/>
      <c r="B1" s="6"/>
      <c r="C1" s="6"/>
      <c r="D1" s="6"/>
      <c r="E1" s="6"/>
      <c r="F1" s="6"/>
      <c r="G1" s="6"/>
      <c r="H1" s="6"/>
      <c r="I1" s="6"/>
    </row>
    <row r="2" spans="1:16" ht="26.5" x14ac:dyDescent="0.5">
      <c r="A2" s="6"/>
      <c r="B2" s="7" t="s">
        <v>71</v>
      </c>
      <c r="C2" s="8"/>
      <c r="D2" s="9"/>
      <c r="E2" s="10" t="s">
        <v>39</v>
      </c>
      <c r="F2" s="11"/>
      <c r="G2" s="11"/>
      <c r="H2" s="11" t="s">
        <v>38</v>
      </c>
      <c r="I2" s="11"/>
      <c r="J2" s="11"/>
      <c r="K2" s="11"/>
      <c r="L2" s="11"/>
      <c r="M2" s="11"/>
      <c r="N2" s="11"/>
      <c r="O2" s="11"/>
    </row>
    <row r="3" spans="1:16" ht="27.5" x14ac:dyDescent="0.35">
      <c r="A3" s="6"/>
      <c r="B3" s="86" t="s">
        <v>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16" s="13" customFormat="1" ht="13" x14ac:dyDescent="0.3">
      <c r="A4" s="12"/>
      <c r="B4" s="14" t="s">
        <v>25</v>
      </c>
      <c r="C4" s="15"/>
      <c r="D4" s="15"/>
      <c r="E4" s="15"/>
      <c r="F4" s="15"/>
      <c r="G4" s="15"/>
      <c r="H4" s="15"/>
      <c r="I4" s="12"/>
      <c r="O4" s="31"/>
    </row>
    <row r="5" spans="1:16" s="13" customFormat="1" ht="13" x14ac:dyDescent="0.3">
      <c r="A5" s="12"/>
      <c r="B5" s="16" t="s">
        <v>59</v>
      </c>
      <c r="C5" s="15"/>
      <c r="D5" s="15"/>
      <c r="E5" s="15"/>
      <c r="F5" s="15"/>
      <c r="G5" s="15"/>
      <c r="H5" s="15"/>
      <c r="I5" s="12"/>
      <c r="O5" s="31"/>
    </row>
    <row r="6" spans="1:16" s="13" customFormat="1" ht="13" x14ac:dyDescent="0.3">
      <c r="A6" s="12"/>
      <c r="B6" s="16" t="s">
        <v>58</v>
      </c>
      <c r="C6" s="15"/>
      <c r="D6" s="15"/>
      <c r="E6" s="15"/>
      <c r="F6" s="15"/>
      <c r="G6" s="15"/>
      <c r="H6" s="15"/>
      <c r="I6" s="12"/>
      <c r="O6" s="31"/>
    </row>
    <row r="7" spans="1:16" s="13" customFormat="1" ht="13" x14ac:dyDescent="0.3">
      <c r="A7" s="12"/>
      <c r="B7" s="16" t="s">
        <v>57</v>
      </c>
      <c r="C7" s="15"/>
      <c r="D7" s="15"/>
      <c r="E7" s="15"/>
      <c r="F7" s="15"/>
      <c r="G7" s="15"/>
      <c r="H7" s="15"/>
      <c r="I7" s="12"/>
      <c r="O7" s="31"/>
    </row>
    <row r="8" spans="1:16" s="13" customFormat="1" ht="13" x14ac:dyDescent="0.3">
      <c r="A8" s="12"/>
      <c r="B8" s="16" t="s">
        <v>69</v>
      </c>
      <c r="C8" s="15"/>
      <c r="D8" s="15"/>
      <c r="E8" s="15"/>
      <c r="F8" s="15"/>
      <c r="G8" s="15"/>
      <c r="H8" s="15"/>
      <c r="I8" s="12"/>
      <c r="O8" s="31"/>
    </row>
    <row r="9" spans="1:16" s="13" customFormat="1" ht="13" x14ac:dyDescent="0.3">
      <c r="A9" s="12"/>
      <c r="B9" s="16" t="s">
        <v>66</v>
      </c>
      <c r="C9" s="15"/>
      <c r="D9" s="15"/>
      <c r="E9" s="15"/>
      <c r="F9" s="15"/>
      <c r="G9" s="15"/>
      <c r="H9" s="15"/>
      <c r="I9" s="12"/>
      <c r="O9" s="31"/>
    </row>
    <row r="10" spans="1:16" s="13" customFormat="1" ht="13" x14ac:dyDescent="0.3">
      <c r="A10" s="12"/>
      <c r="B10" s="16" t="s">
        <v>67</v>
      </c>
      <c r="C10" s="15"/>
      <c r="D10" s="15"/>
      <c r="E10" s="15"/>
      <c r="F10" s="15"/>
      <c r="G10" s="15"/>
      <c r="H10" s="15"/>
      <c r="I10" s="12"/>
      <c r="O10" s="31"/>
    </row>
    <row r="11" spans="1:16" s="13" customFormat="1" ht="23.4" customHeight="1" x14ac:dyDescent="0.35">
      <c r="A11" s="12"/>
      <c r="B11" s="89" t="s">
        <v>50</v>
      </c>
      <c r="C11" s="90"/>
      <c r="D11" s="90"/>
      <c r="E11" s="90"/>
      <c r="F11" s="90"/>
      <c r="G11" s="90"/>
      <c r="H11" s="91"/>
      <c r="I11" s="12"/>
      <c r="J11" s="92" t="s">
        <v>51</v>
      </c>
      <c r="K11" s="93"/>
      <c r="L11" s="93"/>
      <c r="M11" s="93"/>
      <c r="N11" s="93"/>
      <c r="O11" s="94"/>
    </row>
    <row r="12" spans="1:16" ht="38.4" customHeight="1" x14ac:dyDescent="0.5">
      <c r="A12" s="6"/>
      <c r="B12" s="34" t="s">
        <v>0</v>
      </c>
      <c r="C12" s="24" t="s">
        <v>47</v>
      </c>
      <c r="D12" s="33" t="s">
        <v>21</v>
      </c>
      <c r="E12" s="24" t="s">
        <v>45</v>
      </c>
      <c r="F12" s="18" t="s">
        <v>49</v>
      </c>
      <c r="G12" s="18" t="s">
        <v>48</v>
      </c>
      <c r="H12" s="46" t="s">
        <v>46</v>
      </c>
      <c r="I12" s="6"/>
      <c r="J12" s="49" t="s">
        <v>47</v>
      </c>
      <c r="K12" s="35" t="s">
        <v>21</v>
      </c>
      <c r="L12" s="35" t="s">
        <v>45</v>
      </c>
      <c r="M12" s="36" t="s">
        <v>49</v>
      </c>
      <c r="N12" s="36" t="s">
        <v>48</v>
      </c>
      <c r="O12" s="37" t="s">
        <v>46</v>
      </c>
      <c r="P12" s="6"/>
    </row>
    <row r="13" spans="1:16" ht="20.149999999999999" customHeight="1" x14ac:dyDescent="0.35">
      <c r="A13" s="6"/>
      <c r="B13" s="2"/>
      <c r="F13" s="5"/>
      <c r="G13" s="29"/>
      <c r="H13" s="47">
        <f>F13*G13/1000000</f>
        <v>0</v>
      </c>
      <c r="I13" s="6"/>
      <c r="J13" s="50"/>
      <c r="K13" s="25"/>
      <c r="M13" s="5"/>
      <c r="N13" s="29"/>
      <c r="O13" s="42">
        <f>M13*N13/1000000</f>
        <v>0</v>
      </c>
      <c r="P13" s="6"/>
    </row>
    <row r="14" spans="1:16" ht="20.149999999999999" customHeight="1" x14ac:dyDescent="0.35">
      <c r="A14" s="6"/>
      <c r="B14" s="2"/>
      <c r="F14" s="5"/>
      <c r="G14" s="29"/>
      <c r="H14" s="47">
        <f t="shared" ref="H14:H44" si="0">F14*G14/1000000</f>
        <v>0</v>
      </c>
      <c r="I14" s="6"/>
      <c r="J14" s="50"/>
      <c r="K14" s="25"/>
      <c r="M14" s="5"/>
      <c r="N14" s="29"/>
      <c r="O14" s="42">
        <f>M14*N14/1000000</f>
        <v>0</v>
      </c>
      <c r="P14" s="6"/>
    </row>
    <row r="15" spans="1:16" ht="20.149999999999999" customHeight="1" x14ac:dyDescent="0.35">
      <c r="A15" s="6"/>
      <c r="B15" s="2"/>
      <c r="F15" s="5"/>
      <c r="G15" s="29"/>
      <c r="H15" s="47">
        <f t="shared" si="0"/>
        <v>0</v>
      </c>
      <c r="I15" s="6"/>
      <c r="J15" s="50"/>
      <c r="K15" s="25"/>
      <c r="M15" s="5"/>
      <c r="N15" s="29"/>
      <c r="O15" s="42">
        <f>M15*N15/1000000</f>
        <v>0</v>
      </c>
      <c r="P15" s="6"/>
    </row>
    <row r="16" spans="1:16" ht="20.149999999999999" customHeight="1" x14ac:dyDescent="0.35">
      <c r="A16" s="6"/>
      <c r="B16" s="2"/>
      <c r="F16" s="5"/>
      <c r="G16" s="29"/>
      <c r="H16" s="47">
        <f t="shared" si="0"/>
        <v>0</v>
      </c>
      <c r="I16" s="6"/>
      <c r="J16" s="50"/>
      <c r="K16" s="25"/>
      <c r="M16" s="5"/>
      <c r="N16" s="29"/>
      <c r="O16" s="42">
        <f>M16*N16/1000000</f>
        <v>0</v>
      </c>
      <c r="P16" s="6"/>
    </row>
    <row r="17" spans="1:15" ht="20.149999999999999" customHeight="1" x14ac:dyDescent="0.35">
      <c r="A17" s="6"/>
      <c r="B17" s="2"/>
      <c r="F17" s="5"/>
      <c r="G17" s="29"/>
      <c r="H17" s="47">
        <f t="shared" si="0"/>
        <v>0</v>
      </c>
      <c r="I17" s="6"/>
      <c r="J17" s="50"/>
      <c r="K17" s="25"/>
      <c r="M17" s="5"/>
      <c r="N17" s="29"/>
      <c r="O17" s="42">
        <f t="shared" ref="O17:O43" si="1">M17*N17/1000000</f>
        <v>0</v>
      </c>
    </row>
    <row r="18" spans="1:15" ht="20.149999999999999" customHeight="1" x14ac:dyDescent="0.35">
      <c r="A18" s="6"/>
      <c r="B18" s="2"/>
      <c r="F18" s="5"/>
      <c r="G18" s="29"/>
      <c r="H18" s="47">
        <f t="shared" si="0"/>
        <v>0</v>
      </c>
      <c r="I18" s="6"/>
      <c r="J18" s="50"/>
      <c r="K18" s="25"/>
      <c r="M18" s="5"/>
      <c r="N18" s="29"/>
      <c r="O18" s="42">
        <f t="shared" si="1"/>
        <v>0</v>
      </c>
    </row>
    <row r="19" spans="1:15" ht="20.149999999999999" customHeight="1" x14ac:dyDescent="0.35">
      <c r="A19" s="6"/>
      <c r="B19" s="2"/>
      <c r="F19" s="5"/>
      <c r="G19" s="29"/>
      <c r="H19" s="47">
        <f t="shared" si="0"/>
        <v>0</v>
      </c>
      <c r="I19" s="6"/>
      <c r="J19" s="50"/>
      <c r="K19" s="25"/>
      <c r="M19" s="5"/>
      <c r="N19" s="29"/>
      <c r="O19" s="42">
        <f t="shared" si="1"/>
        <v>0</v>
      </c>
    </row>
    <row r="20" spans="1:15" ht="20.149999999999999" customHeight="1" x14ac:dyDescent="0.35">
      <c r="A20" s="6"/>
      <c r="B20" s="2"/>
      <c r="F20" s="5"/>
      <c r="G20" s="29"/>
      <c r="H20" s="47">
        <f t="shared" si="0"/>
        <v>0</v>
      </c>
      <c r="I20" s="6"/>
      <c r="J20" s="50"/>
      <c r="K20" s="25"/>
      <c r="M20" s="5"/>
      <c r="N20" s="29"/>
      <c r="O20" s="42">
        <f t="shared" si="1"/>
        <v>0</v>
      </c>
    </row>
    <row r="21" spans="1:15" ht="20.149999999999999" customHeight="1" x14ac:dyDescent="0.35">
      <c r="A21" s="6"/>
      <c r="B21" s="2"/>
      <c r="F21" s="5"/>
      <c r="G21" s="29"/>
      <c r="H21" s="47">
        <f t="shared" si="0"/>
        <v>0</v>
      </c>
      <c r="I21" s="6"/>
      <c r="J21" s="50"/>
      <c r="K21" s="25"/>
      <c r="M21" s="5"/>
      <c r="N21" s="29"/>
      <c r="O21" s="42">
        <f t="shared" si="1"/>
        <v>0</v>
      </c>
    </row>
    <row r="22" spans="1:15" ht="20.149999999999999" customHeight="1" x14ac:dyDescent="0.35">
      <c r="A22" s="6"/>
      <c r="B22" s="2"/>
      <c r="F22" s="5"/>
      <c r="G22" s="29"/>
      <c r="H22" s="47">
        <f t="shared" si="0"/>
        <v>0</v>
      </c>
      <c r="I22" s="6"/>
      <c r="J22" s="50"/>
      <c r="K22" s="25"/>
      <c r="M22" s="5"/>
      <c r="N22" s="29"/>
      <c r="O22" s="42">
        <f t="shared" si="1"/>
        <v>0</v>
      </c>
    </row>
    <row r="23" spans="1:15" ht="20.149999999999999" customHeight="1" x14ac:dyDescent="0.35">
      <c r="A23" s="6"/>
      <c r="B23" s="2"/>
      <c r="F23" s="5"/>
      <c r="G23" s="29"/>
      <c r="H23" s="47">
        <f t="shared" si="0"/>
        <v>0</v>
      </c>
      <c r="I23" s="6"/>
      <c r="J23" s="50"/>
      <c r="K23" s="25"/>
      <c r="M23" s="5"/>
      <c r="N23" s="29"/>
      <c r="O23" s="42">
        <f t="shared" si="1"/>
        <v>0</v>
      </c>
    </row>
    <row r="24" spans="1:15" ht="20.149999999999999" customHeight="1" x14ac:dyDescent="0.35">
      <c r="A24" s="6"/>
      <c r="B24" s="2"/>
      <c r="F24" s="5"/>
      <c r="G24" s="29"/>
      <c r="H24" s="47">
        <f t="shared" si="0"/>
        <v>0</v>
      </c>
      <c r="I24" s="6"/>
      <c r="J24" s="50"/>
      <c r="K24" s="25"/>
      <c r="M24" s="5"/>
      <c r="N24" s="29"/>
      <c r="O24" s="42">
        <f t="shared" si="1"/>
        <v>0</v>
      </c>
    </row>
    <row r="25" spans="1:15" ht="20.149999999999999" customHeight="1" x14ac:dyDescent="0.35">
      <c r="A25" s="6"/>
      <c r="B25" s="2"/>
      <c r="F25" s="5"/>
      <c r="G25" s="29"/>
      <c r="H25" s="47">
        <f t="shared" si="0"/>
        <v>0</v>
      </c>
      <c r="I25" s="6"/>
      <c r="J25" s="50"/>
      <c r="K25" s="25"/>
      <c r="M25" s="5"/>
      <c r="N25" s="29"/>
      <c r="O25" s="42">
        <f t="shared" si="1"/>
        <v>0</v>
      </c>
    </row>
    <row r="26" spans="1:15" ht="20.149999999999999" customHeight="1" x14ac:dyDescent="0.35">
      <c r="A26" s="6"/>
      <c r="B26" s="2"/>
      <c r="F26" s="5"/>
      <c r="G26" s="29"/>
      <c r="H26" s="47">
        <f t="shared" si="0"/>
        <v>0</v>
      </c>
      <c r="I26" s="6"/>
      <c r="J26" s="50"/>
      <c r="K26" s="25"/>
      <c r="M26" s="5"/>
      <c r="N26" s="29"/>
      <c r="O26" s="42">
        <f t="shared" si="1"/>
        <v>0</v>
      </c>
    </row>
    <row r="27" spans="1:15" ht="20.149999999999999" customHeight="1" x14ac:dyDescent="0.35">
      <c r="A27" s="6"/>
      <c r="B27" s="2"/>
      <c r="F27" s="5"/>
      <c r="G27" s="29"/>
      <c r="H27" s="47">
        <f t="shared" si="0"/>
        <v>0</v>
      </c>
      <c r="I27" s="6"/>
      <c r="J27" s="50"/>
      <c r="K27" s="25"/>
      <c r="M27" s="5"/>
      <c r="N27" s="29"/>
      <c r="O27" s="42">
        <f t="shared" si="1"/>
        <v>0</v>
      </c>
    </row>
    <row r="28" spans="1:15" ht="20.149999999999999" customHeight="1" x14ac:dyDescent="0.35">
      <c r="A28" s="6"/>
      <c r="B28" s="2"/>
      <c r="F28" s="5"/>
      <c r="G28" s="29"/>
      <c r="H28" s="47">
        <f t="shared" si="0"/>
        <v>0</v>
      </c>
      <c r="I28" s="6"/>
      <c r="J28" s="50"/>
      <c r="K28" s="25"/>
      <c r="M28" s="5"/>
      <c r="N28" s="29"/>
      <c r="O28" s="42">
        <f t="shared" si="1"/>
        <v>0</v>
      </c>
    </row>
    <row r="29" spans="1:15" ht="20.149999999999999" customHeight="1" x14ac:dyDescent="0.35">
      <c r="A29" s="6"/>
      <c r="B29" s="2"/>
      <c r="F29" s="5"/>
      <c r="G29" s="29"/>
      <c r="H29" s="47">
        <f t="shared" si="0"/>
        <v>0</v>
      </c>
      <c r="I29" s="6"/>
      <c r="J29" s="50"/>
      <c r="K29" s="25"/>
      <c r="M29" s="5"/>
      <c r="N29" s="29"/>
      <c r="O29" s="42">
        <f t="shared" si="1"/>
        <v>0</v>
      </c>
    </row>
    <row r="30" spans="1:15" ht="20.149999999999999" customHeight="1" x14ac:dyDescent="0.35">
      <c r="A30" s="6"/>
      <c r="B30" s="2"/>
      <c r="F30" s="5"/>
      <c r="G30" s="29"/>
      <c r="H30" s="47">
        <f t="shared" si="0"/>
        <v>0</v>
      </c>
      <c r="I30" s="6"/>
      <c r="J30" s="50"/>
      <c r="K30" s="25"/>
      <c r="M30" s="5"/>
      <c r="N30" s="29"/>
      <c r="O30" s="42">
        <f t="shared" si="1"/>
        <v>0</v>
      </c>
    </row>
    <row r="31" spans="1:15" ht="20.149999999999999" customHeight="1" x14ac:dyDescent="0.35">
      <c r="A31" s="6"/>
      <c r="B31" s="2"/>
      <c r="F31" s="5"/>
      <c r="G31" s="29"/>
      <c r="H31" s="47">
        <f t="shared" si="0"/>
        <v>0</v>
      </c>
      <c r="I31" s="6"/>
      <c r="J31" s="50"/>
      <c r="K31" s="25"/>
      <c r="M31" s="5"/>
      <c r="N31" s="29"/>
      <c r="O31" s="42">
        <f t="shared" si="1"/>
        <v>0</v>
      </c>
    </row>
    <row r="32" spans="1:15" ht="20.149999999999999" customHeight="1" x14ac:dyDescent="0.35">
      <c r="A32" s="6"/>
      <c r="B32" s="2"/>
      <c r="F32" s="5"/>
      <c r="G32" s="29"/>
      <c r="H32" s="47">
        <f t="shared" si="0"/>
        <v>0</v>
      </c>
      <c r="I32" s="6"/>
      <c r="J32" s="50"/>
      <c r="K32" s="25"/>
      <c r="M32" s="5"/>
      <c r="N32" s="29"/>
      <c r="O32" s="42">
        <f t="shared" si="1"/>
        <v>0</v>
      </c>
    </row>
    <row r="33" spans="1:15" ht="20.149999999999999" customHeight="1" x14ac:dyDescent="0.35">
      <c r="A33" s="6"/>
      <c r="B33" s="2"/>
      <c r="F33" s="5"/>
      <c r="G33" s="29"/>
      <c r="H33" s="47">
        <f t="shared" si="0"/>
        <v>0</v>
      </c>
      <c r="I33" s="6"/>
      <c r="J33" s="50"/>
      <c r="K33" s="25"/>
      <c r="M33" s="5"/>
      <c r="N33" s="29"/>
      <c r="O33" s="42">
        <f t="shared" si="1"/>
        <v>0</v>
      </c>
    </row>
    <row r="34" spans="1:15" ht="20.149999999999999" customHeight="1" x14ac:dyDescent="0.35">
      <c r="A34" s="6"/>
      <c r="B34" s="2"/>
      <c r="F34" s="5"/>
      <c r="G34" s="29"/>
      <c r="H34" s="47">
        <f t="shared" si="0"/>
        <v>0</v>
      </c>
      <c r="I34" s="6"/>
      <c r="J34" s="50"/>
      <c r="K34" s="25"/>
      <c r="M34" s="5"/>
      <c r="N34" s="29"/>
      <c r="O34" s="42">
        <f t="shared" si="1"/>
        <v>0</v>
      </c>
    </row>
    <row r="35" spans="1:15" ht="20.149999999999999" customHeight="1" x14ac:dyDescent="0.35">
      <c r="A35" s="6"/>
      <c r="B35" s="2"/>
      <c r="F35" s="5"/>
      <c r="G35" s="29"/>
      <c r="H35" s="47">
        <f t="shared" si="0"/>
        <v>0</v>
      </c>
      <c r="I35" s="6"/>
      <c r="J35" s="50"/>
      <c r="K35" s="25"/>
      <c r="M35" s="5"/>
      <c r="N35" s="29"/>
      <c r="O35" s="42">
        <f t="shared" si="1"/>
        <v>0</v>
      </c>
    </row>
    <row r="36" spans="1:15" ht="20.149999999999999" customHeight="1" x14ac:dyDescent="0.35">
      <c r="A36" s="6"/>
      <c r="B36" s="2"/>
      <c r="F36" s="5"/>
      <c r="G36" s="29"/>
      <c r="H36" s="47">
        <f t="shared" si="0"/>
        <v>0</v>
      </c>
      <c r="I36" s="6"/>
      <c r="J36" s="50"/>
      <c r="K36" s="25"/>
      <c r="M36" s="5"/>
      <c r="N36" s="29"/>
      <c r="O36" s="42">
        <f t="shared" si="1"/>
        <v>0</v>
      </c>
    </row>
    <row r="37" spans="1:15" ht="20.149999999999999" customHeight="1" x14ac:dyDescent="0.35">
      <c r="A37" s="6"/>
      <c r="B37" s="2"/>
      <c r="F37" s="5"/>
      <c r="G37" s="29"/>
      <c r="H37" s="47">
        <f t="shared" si="0"/>
        <v>0</v>
      </c>
      <c r="I37" s="6"/>
      <c r="J37" s="50"/>
      <c r="K37" s="25"/>
      <c r="M37" s="5"/>
      <c r="N37" s="29"/>
      <c r="O37" s="42">
        <f t="shared" si="1"/>
        <v>0</v>
      </c>
    </row>
    <row r="38" spans="1:15" ht="20.149999999999999" customHeight="1" x14ac:dyDescent="0.35">
      <c r="A38" s="6"/>
      <c r="B38" s="2"/>
      <c r="F38" s="5"/>
      <c r="G38" s="29"/>
      <c r="H38" s="47">
        <f t="shared" si="0"/>
        <v>0</v>
      </c>
      <c r="I38" s="6"/>
      <c r="J38" s="50"/>
      <c r="K38" s="25"/>
      <c r="M38" s="5"/>
      <c r="N38" s="29"/>
      <c r="O38" s="42">
        <f t="shared" si="1"/>
        <v>0</v>
      </c>
    </row>
    <row r="39" spans="1:15" ht="20.149999999999999" customHeight="1" x14ac:dyDescent="0.35">
      <c r="A39" s="6"/>
      <c r="B39" s="2"/>
      <c r="F39" s="5"/>
      <c r="G39" s="29"/>
      <c r="H39" s="47">
        <f t="shared" si="0"/>
        <v>0</v>
      </c>
      <c r="I39" s="6"/>
      <c r="J39" s="50"/>
      <c r="K39" s="25"/>
      <c r="M39" s="5"/>
      <c r="N39" s="29"/>
      <c r="O39" s="42">
        <f t="shared" si="1"/>
        <v>0</v>
      </c>
    </row>
    <row r="40" spans="1:15" ht="20.149999999999999" customHeight="1" x14ac:dyDescent="0.35">
      <c r="A40" s="6"/>
      <c r="B40" s="2"/>
      <c r="F40" s="5"/>
      <c r="G40" s="29"/>
      <c r="H40" s="47">
        <f t="shared" si="0"/>
        <v>0</v>
      </c>
      <c r="I40" s="6"/>
      <c r="J40" s="50"/>
      <c r="K40" s="25"/>
      <c r="M40" s="5"/>
      <c r="N40" s="29"/>
      <c r="O40" s="42">
        <f t="shared" si="1"/>
        <v>0</v>
      </c>
    </row>
    <row r="41" spans="1:15" ht="20.149999999999999" customHeight="1" x14ac:dyDescent="0.35">
      <c r="A41" s="6"/>
      <c r="B41" s="2"/>
      <c r="F41" s="5"/>
      <c r="G41" s="29"/>
      <c r="H41" s="47">
        <f t="shared" si="0"/>
        <v>0</v>
      </c>
      <c r="I41" s="6"/>
      <c r="J41" s="50"/>
      <c r="K41" s="25"/>
      <c r="M41" s="5"/>
      <c r="N41" s="29"/>
      <c r="O41" s="42">
        <f t="shared" si="1"/>
        <v>0</v>
      </c>
    </row>
    <row r="42" spans="1:15" ht="20.149999999999999" customHeight="1" x14ac:dyDescent="0.35">
      <c r="A42" s="6"/>
      <c r="B42" s="2"/>
      <c r="F42" s="5"/>
      <c r="G42" s="29"/>
      <c r="H42" s="47">
        <f t="shared" si="0"/>
        <v>0</v>
      </c>
      <c r="I42" s="6"/>
      <c r="J42" s="50"/>
      <c r="K42" s="25"/>
      <c r="M42" s="5"/>
      <c r="N42" s="29"/>
      <c r="O42" s="42">
        <f t="shared" si="1"/>
        <v>0</v>
      </c>
    </row>
    <row r="43" spans="1:15" ht="20.149999999999999" customHeight="1" x14ac:dyDescent="0.35">
      <c r="A43" s="6"/>
      <c r="B43" s="2"/>
      <c r="F43" s="5"/>
      <c r="G43" s="29"/>
      <c r="H43" s="47">
        <f t="shared" si="0"/>
        <v>0</v>
      </c>
      <c r="I43" s="6"/>
      <c r="J43" s="50"/>
      <c r="K43" s="25"/>
      <c r="M43" s="5"/>
      <c r="N43" s="29"/>
      <c r="O43" s="42">
        <f t="shared" si="1"/>
        <v>0</v>
      </c>
    </row>
    <row r="44" spans="1:15" ht="20.149999999999999" customHeight="1" thickBot="1" x14ac:dyDescent="0.4">
      <c r="A44" s="6"/>
      <c r="B44" s="3"/>
      <c r="C44" s="4"/>
      <c r="D44" s="4"/>
      <c r="E44" s="4"/>
      <c r="F44" s="22"/>
      <c r="G44" s="30"/>
      <c r="H44" s="48">
        <f t="shared" si="0"/>
        <v>0</v>
      </c>
      <c r="I44" s="32"/>
      <c r="J44" s="51"/>
      <c r="K44" s="26"/>
      <c r="L44" s="4"/>
      <c r="M44" s="22"/>
      <c r="N44" s="30"/>
      <c r="O44" s="44"/>
    </row>
    <row r="45" spans="1:15" ht="20.149999999999999" customHeight="1" x14ac:dyDescent="0.35"/>
    <row r="46" spans="1:15" ht="20.149999999999999" customHeight="1" x14ac:dyDescent="0.35"/>
    <row r="47" spans="1:15" ht="20.149999999999999" customHeight="1" x14ac:dyDescent="0.35"/>
    <row r="48" spans="1:15" ht="20.149999999999999" customHeight="1" x14ac:dyDescent="0.35"/>
    <row r="49" spans="1:9" ht="20.149999999999999" customHeight="1" x14ac:dyDescent="0.35"/>
    <row r="50" spans="1:9" ht="20.149999999999999" customHeight="1" x14ac:dyDescent="0.35">
      <c r="A50" s="6"/>
      <c r="B50" s="6"/>
      <c r="C50" s="6"/>
      <c r="D50" s="6"/>
      <c r="E50" s="6"/>
      <c r="F50" s="6"/>
      <c r="G50" s="6"/>
      <c r="H50" s="6"/>
      <c r="I50" s="6"/>
    </row>
    <row r="57" spans="1:9" x14ac:dyDescent="0.35">
      <c r="G57" s="5"/>
      <c r="H57" s="5"/>
    </row>
    <row r="83" spans="3:3" x14ac:dyDescent="0.35">
      <c r="C83" t="s">
        <v>22</v>
      </c>
    </row>
  </sheetData>
  <mergeCells count="3">
    <mergeCell ref="B3:O3"/>
    <mergeCell ref="B11:H11"/>
    <mergeCell ref="J11:O11"/>
  </mergeCells>
  <phoneticPr fontId="3" type="noConversion"/>
  <dataValidations count="3">
    <dataValidation type="list" allowBlank="1" showInputMessage="1" showErrorMessage="1" sqref="B13:B44" xr:uid="{7A5F39B9-D6BC-42CB-A41A-79613C176AAA}">
      <formula1>orientation</formula1>
    </dataValidation>
    <dataValidation type="list" allowBlank="1" showInputMessage="1" showErrorMessage="1" sqref="C13:C44" xr:uid="{027374FB-5493-4001-B832-AE6D34924EB1}">
      <formula1>ExtWall</formula1>
    </dataValidation>
    <dataValidation type="list" allowBlank="1" showInputMessage="1" showErrorMessage="1" sqref="J13:J44" xr:uid="{323E5504-B20D-44EA-BEFD-012CE76EB719}">
      <formula1>IntWall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CDD1-D976-48B4-B5DA-2EF635B38D38}">
  <dimension ref="A1:N64"/>
  <sheetViews>
    <sheetView zoomScaleNormal="100" workbookViewId="0">
      <selection activeCell="B2" sqref="B2"/>
    </sheetView>
  </sheetViews>
  <sheetFormatPr defaultRowHeight="14.5" x14ac:dyDescent="0.35"/>
  <cols>
    <col min="1" max="1" width="5.6328125" customWidth="1"/>
    <col min="2" max="2" width="31.90625" customWidth="1"/>
    <col min="3" max="3" width="21.6328125" customWidth="1"/>
    <col min="4" max="4" width="16.6328125" customWidth="1"/>
    <col min="5" max="5" width="16.36328125" customWidth="1"/>
    <col min="6" max="6" width="18.08984375" bestFit="1" customWidth="1"/>
    <col min="7" max="7" width="18.08984375" customWidth="1"/>
    <col min="8" max="8" width="15" customWidth="1"/>
    <col min="9" max="9" width="5.6328125" customWidth="1"/>
    <col min="10" max="10" width="18.6328125" bestFit="1" customWidth="1"/>
    <col min="12" max="12" width="15.08984375" bestFit="1" customWidth="1"/>
    <col min="13" max="13" width="14.90625" bestFit="1" customWidth="1"/>
    <col min="14" max="14" width="13" bestFit="1" customWidth="1"/>
  </cols>
  <sheetData>
    <row r="1" spans="1:14" ht="20.149999999999999" customHeight="1" thickBot="1" x14ac:dyDescent="0.4">
      <c r="A1" s="6"/>
      <c r="B1" s="6"/>
      <c r="C1" s="6"/>
      <c r="D1" s="6"/>
      <c r="E1" s="6"/>
      <c r="F1" s="6"/>
      <c r="G1" s="6"/>
      <c r="H1" s="6"/>
      <c r="I1" s="6"/>
    </row>
    <row r="2" spans="1:14" ht="26.5" x14ac:dyDescent="0.5">
      <c r="A2" s="6"/>
      <c r="B2" s="7" t="s">
        <v>71</v>
      </c>
      <c r="C2" s="8"/>
      <c r="D2" s="9"/>
      <c r="E2" s="10" t="s">
        <v>39</v>
      </c>
      <c r="F2" s="11"/>
      <c r="G2" s="11"/>
      <c r="H2" s="11" t="s">
        <v>38</v>
      </c>
      <c r="I2" s="11"/>
      <c r="J2" s="11"/>
      <c r="K2" s="11"/>
      <c r="L2" s="11"/>
      <c r="M2" s="11"/>
      <c r="N2" s="11"/>
    </row>
    <row r="3" spans="1:14" ht="27.5" x14ac:dyDescent="0.35">
      <c r="A3" s="6"/>
      <c r="B3" s="86" t="s">
        <v>54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</row>
    <row r="4" spans="1:14" s="13" customFormat="1" ht="13" x14ac:dyDescent="0.3">
      <c r="A4" s="12"/>
      <c r="B4" s="14" t="s">
        <v>26</v>
      </c>
      <c r="C4" s="15"/>
      <c r="D4" s="15"/>
      <c r="E4" s="15"/>
      <c r="F4" s="15"/>
      <c r="G4" s="15"/>
      <c r="H4" s="15"/>
      <c r="I4" s="12"/>
      <c r="N4" s="31"/>
    </row>
    <row r="5" spans="1:14" s="13" customFormat="1" ht="13" x14ac:dyDescent="0.3">
      <c r="A5" s="12"/>
      <c r="B5" s="16" t="s">
        <v>59</v>
      </c>
      <c r="C5" s="15"/>
      <c r="D5" s="15"/>
      <c r="E5" s="15"/>
      <c r="F5" s="15"/>
      <c r="G5" s="15"/>
      <c r="H5" s="15"/>
      <c r="I5" s="12"/>
      <c r="N5" s="31"/>
    </row>
    <row r="6" spans="1:14" s="13" customFormat="1" ht="13" x14ac:dyDescent="0.3">
      <c r="A6" s="12"/>
      <c r="B6" s="16" t="s">
        <v>64</v>
      </c>
      <c r="C6" s="15"/>
      <c r="D6" s="15"/>
      <c r="E6" s="15"/>
      <c r="F6" s="15"/>
      <c r="G6" s="15"/>
      <c r="H6" s="15"/>
      <c r="I6" s="12"/>
      <c r="N6" s="31"/>
    </row>
    <row r="7" spans="1:14" s="13" customFormat="1" ht="13" x14ac:dyDescent="0.3">
      <c r="A7" s="12"/>
      <c r="B7" s="16" t="s">
        <v>68</v>
      </c>
      <c r="C7" s="15"/>
      <c r="D7" s="15"/>
      <c r="E7" s="15"/>
      <c r="F7" s="15"/>
      <c r="G7" s="15"/>
      <c r="H7" s="15"/>
      <c r="I7" s="12"/>
      <c r="N7" s="31"/>
    </row>
    <row r="8" spans="1:14" s="13" customFormat="1" ht="13" x14ac:dyDescent="0.3">
      <c r="A8" s="12"/>
      <c r="B8" s="16" t="s">
        <v>69</v>
      </c>
      <c r="C8" s="15"/>
      <c r="D8" s="15"/>
      <c r="E8" s="15"/>
      <c r="F8" s="15"/>
      <c r="G8" s="15"/>
      <c r="H8" s="15"/>
      <c r="I8" s="12"/>
      <c r="N8" s="31"/>
    </row>
    <row r="9" spans="1:14" s="13" customFormat="1" ht="13" x14ac:dyDescent="0.3">
      <c r="A9" s="12"/>
      <c r="B9" s="16" t="s">
        <v>65</v>
      </c>
      <c r="C9" s="15"/>
      <c r="D9" s="15"/>
      <c r="E9" s="15"/>
      <c r="F9" s="15"/>
      <c r="G9" s="15"/>
      <c r="H9" s="15"/>
      <c r="I9" s="12"/>
      <c r="N9" s="31"/>
    </row>
    <row r="10" spans="1:14" s="13" customFormat="1" ht="13" x14ac:dyDescent="0.3">
      <c r="A10" s="12"/>
      <c r="B10" s="16" t="s">
        <v>70</v>
      </c>
      <c r="C10" s="15"/>
      <c r="D10" s="15"/>
      <c r="E10" s="15"/>
      <c r="F10" s="15"/>
      <c r="G10" s="15"/>
      <c r="H10" s="15"/>
      <c r="I10" s="12"/>
      <c r="N10" s="31"/>
    </row>
    <row r="11" spans="1:14" s="13" customFormat="1" ht="23.4" customHeight="1" x14ac:dyDescent="0.35">
      <c r="A11" s="12"/>
      <c r="B11" s="89" t="s">
        <v>55</v>
      </c>
      <c r="C11" s="90"/>
      <c r="D11" s="90"/>
      <c r="E11" s="90"/>
      <c r="F11" s="90"/>
      <c r="G11" s="90"/>
      <c r="H11" s="91"/>
      <c r="I11" s="12"/>
      <c r="J11" s="92" t="s">
        <v>56</v>
      </c>
      <c r="K11" s="93"/>
      <c r="L11" s="93"/>
      <c r="M11" s="93"/>
      <c r="N11" s="94"/>
    </row>
    <row r="12" spans="1:14" ht="24" x14ac:dyDescent="0.5">
      <c r="A12" s="6"/>
      <c r="B12" s="53" t="s">
        <v>47</v>
      </c>
      <c r="C12" s="17" t="s">
        <v>11</v>
      </c>
      <c r="D12" s="18" t="s">
        <v>49</v>
      </c>
      <c r="E12" s="18" t="s">
        <v>48</v>
      </c>
      <c r="F12" s="18" t="s">
        <v>52</v>
      </c>
      <c r="G12" s="17" t="s">
        <v>12</v>
      </c>
      <c r="H12" s="55" t="s">
        <v>13</v>
      </c>
      <c r="I12" s="6"/>
      <c r="J12" s="49" t="s">
        <v>47</v>
      </c>
      <c r="K12" s="52" t="s">
        <v>44</v>
      </c>
      <c r="L12" s="36" t="s">
        <v>49</v>
      </c>
      <c r="M12" s="36" t="s">
        <v>48</v>
      </c>
      <c r="N12" s="54" t="s">
        <v>53</v>
      </c>
    </row>
    <row r="13" spans="1:14" x14ac:dyDescent="0.35">
      <c r="A13" s="6"/>
      <c r="B13" s="2"/>
      <c r="D13" s="5"/>
      <c r="E13" s="5"/>
      <c r="F13" s="38">
        <f t="shared" ref="F13:F62" si="0">D13*E13/1000000</f>
        <v>0</v>
      </c>
      <c r="H13" s="56"/>
      <c r="I13" s="6"/>
      <c r="J13" s="50"/>
      <c r="L13" s="5"/>
      <c r="M13" s="5"/>
      <c r="N13" s="42">
        <f t="shared" ref="N13:N62" si="1">L13*M13/1000000</f>
        <v>0</v>
      </c>
    </row>
    <row r="14" spans="1:14" x14ac:dyDescent="0.35">
      <c r="A14" s="6"/>
      <c r="B14" s="2"/>
      <c r="D14" s="5"/>
      <c r="E14" s="5"/>
      <c r="F14" s="38">
        <f t="shared" si="0"/>
        <v>0</v>
      </c>
      <c r="H14" s="56"/>
      <c r="I14" s="6"/>
      <c r="J14" s="50"/>
      <c r="L14" s="5"/>
      <c r="M14" s="5"/>
      <c r="N14" s="42">
        <f t="shared" si="1"/>
        <v>0</v>
      </c>
    </row>
    <row r="15" spans="1:14" x14ac:dyDescent="0.35">
      <c r="A15" s="6"/>
      <c r="B15" s="2"/>
      <c r="D15" s="5"/>
      <c r="E15" s="5"/>
      <c r="F15" s="38">
        <f t="shared" si="0"/>
        <v>0</v>
      </c>
      <c r="H15" s="56"/>
      <c r="I15" s="6"/>
      <c r="J15" s="50"/>
      <c r="L15" s="5"/>
      <c r="M15" s="5"/>
      <c r="N15" s="42">
        <f t="shared" si="1"/>
        <v>0</v>
      </c>
    </row>
    <row r="16" spans="1:14" x14ac:dyDescent="0.35">
      <c r="A16" s="6"/>
      <c r="B16" s="2"/>
      <c r="D16" s="5"/>
      <c r="E16" s="5"/>
      <c r="F16" s="38">
        <f t="shared" si="0"/>
        <v>0</v>
      </c>
      <c r="H16" s="56"/>
      <c r="I16" s="6"/>
      <c r="J16" s="50"/>
      <c r="L16" s="5"/>
      <c r="M16" s="5"/>
      <c r="N16" s="42">
        <f t="shared" si="1"/>
        <v>0</v>
      </c>
    </row>
    <row r="17" spans="1:14" x14ac:dyDescent="0.35">
      <c r="A17" s="6"/>
      <c r="B17" s="2"/>
      <c r="D17" s="5"/>
      <c r="E17" s="5"/>
      <c r="F17" s="38">
        <f t="shared" si="0"/>
        <v>0</v>
      </c>
      <c r="H17" s="56"/>
      <c r="I17" s="6"/>
      <c r="J17" s="50"/>
      <c r="L17" s="5"/>
      <c r="M17" s="5"/>
      <c r="N17" s="42">
        <f t="shared" si="1"/>
        <v>0</v>
      </c>
    </row>
    <row r="18" spans="1:14" x14ac:dyDescent="0.35">
      <c r="A18" s="6"/>
      <c r="B18" s="2"/>
      <c r="D18" s="5"/>
      <c r="E18" s="5"/>
      <c r="F18" s="38">
        <f t="shared" si="0"/>
        <v>0</v>
      </c>
      <c r="H18" s="56"/>
      <c r="I18" s="6"/>
      <c r="J18" s="50"/>
      <c r="L18" s="5"/>
      <c r="M18" s="5"/>
      <c r="N18" s="42">
        <f t="shared" si="1"/>
        <v>0</v>
      </c>
    </row>
    <row r="19" spans="1:14" x14ac:dyDescent="0.35">
      <c r="A19" s="6"/>
      <c r="B19" s="2"/>
      <c r="D19" s="5"/>
      <c r="E19" s="5"/>
      <c r="F19" s="38">
        <f t="shared" si="0"/>
        <v>0</v>
      </c>
      <c r="H19" s="56"/>
      <c r="I19" s="6"/>
      <c r="J19" s="50"/>
      <c r="L19" s="5"/>
      <c r="M19" s="5"/>
      <c r="N19" s="42">
        <f t="shared" si="1"/>
        <v>0</v>
      </c>
    </row>
    <row r="20" spans="1:14" x14ac:dyDescent="0.35">
      <c r="A20" s="6"/>
      <c r="B20" s="2"/>
      <c r="D20" s="5"/>
      <c r="E20" s="5"/>
      <c r="F20" s="38">
        <f t="shared" si="0"/>
        <v>0</v>
      </c>
      <c r="H20" s="56"/>
      <c r="I20" s="6"/>
      <c r="J20" s="50"/>
      <c r="L20" s="5"/>
      <c r="M20" s="5"/>
      <c r="N20" s="42">
        <f t="shared" si="1"/>
        <v>0</v>
      </c>
    </row>
    <row r="21" spans="1:14" x14ac:dyDescent="0.35">
      <c r="A21" s="6"/>
      <c r="B21" s="2"/>
      <c r="D21" s="5"/>
      <c r="E21" s="5"/>
      <c r="F21" s="38">
        <f t="shared" si="0"/>
        <v>0</v>
      </c>
      <c r="H21" s="56"/>
      <c r="I21" s="6"/>
      <c r="J21" s="50"/>
      <c r="L21" s="5"/>
      <c r="M21" s="5"/>
      <c r="N21" s="42">
        <f t="shared" si="1"/>
        <v>0</v>
      </c>
    </row>
    <row r="22" spans="1:14" x14ac:dyDescent="0.35">
      <c r="A22" s="6"/>
      <c r="B22" s="2"/>
      <c r="D22" s="5"/>
      <c r="E22" s="5"/>
      <c r="F22" s="38">
        <f t="shared" si="0"/>
        <v>0</v>
      </c>
      <c r="H22" s="56"/>
      <c r="I22" s="6"/>
      <c r="J22" s="50"/>
      <c r="L22" s="5"/>
      <c r="M22" s="5"/>
      <c r="N22" s="42">
        <f t="shared" si="1"/>
        <v>0</v>
      </c>
    </row>
    <row r="23" spans="1:14" x14ac:dyDescent="0.35">
      <c r="A23" s="6"/>
      <c r="B23" s="2"/>
      <c r="D23" s="5"/>
      <c r="E23" s="5"/>
      <c r="F23" s="38">
        <f t="shared" si="0"/>
        <v>0</v>
      </c>
      <c r="H23" s="56"/>
      <c r="I23" s="6"/>
      <c r="J23" s="50"/>
      <c r="L23" s="5"/>
      <c r="M23" s="5"/>
      <c r="N23" s="42">
        <f t="shared" si="1"/>
        <v>0</v>
      </c>
    </row>
    <row r="24" spans="1:14" x14ac:dyDescent="0.35">
      <c r="A24" s="6"/>
      <c r="B24" s="2"/>
      <c r="D24" s="5"/>
      <c r="E24" s="5"/>
      <c r="F24" s="38">
        <f t="shared" si="0"/>
        <v>0</v>
      </c>
      <c r="H24" s="56"/>
      <c r="I24" s="6"/>
      <c r="J24" s="50"/>
      <c r="L24" s="5"/>
      <c r="M24" s="5"/>
      <c r="N24" s="42">
        <f t="shared" si="1"/>
        <v>0</v>
      </c>
    </row>
    <row r="25" spans="1:14" x14ac:dyDescent="0.35">
      <c r="A25" s="6"/>
      <c r="B25" s="2"/>
      <c r="D25" s="5"/>
      <c r="E25" s="5"/>
      <c r="F25" s="38">
        <f t="shared" si="0"/>
        <v>0</v>
      </c>
      <c r="H25" s="56"/>
      <c r="I25" s="6"/>
      <c r="J25" s="50"/>
      <c r="L25" s="5"/>
      <c r="M25" s="5"/>
      <c r="N25" s="42">
        <f t="shared" si="1"/>
        <v>0</v>
      </c>
    </row>
    <row r="26" spans="1:14" x14ac:dyDescent="0.35">
      <c r="A26" s="6"/>
      <c r="B26" s="2"/>
      <c r="D26" s="5"/>
      <c r="E26" s="5"/>
      <c r="F26" s="38">
        <f t="shared" si="0"/>
        <v>0</v>
      </c>
      <c r="H26" s="56"/>
      <c r="I26" s="6"/>
      <c r="J26" s="50"/>
      <c r="L26" s="5"/>
      <c r="M26" s="5"/>
      <c r="N26" s="42">
        <f t="shared" ref="N26:N43" si="2">L26*M26/1000000</f>
        <v>0</v>
      </c>
    </row>
    <row r="27" spans="1:14" x14ac:dyDescent="0.35">
      <c r="A27" s="6"/>
      <c r="B27" s="2"/>
      <c r="D27" s="5"/>
      <c r="E27" s="5"/>
      <c r="F27" s="38">
        <f t="shared" si="0"/>
        <v>0</v>
      </c>
      <c r="H27" s="56"/>
      <c r="I27" s="6"/>
      <c r="J27" s="50"/>
      <c r="L27" s="5"/>
      <c r="M27" s="5"/>
      <c r="N27" s="42">
        <f t="shared" si="2"/>
        <v>0</v>
      </c>
    </row>
    <row r="28" spans="1:14" x14ac:dyDescent="0.35">
      <c r="A28" s="6"/>
      <c r="B28" s="2"/>
      <c r="D28" s="5"/>
      <c r="E28" s="5"/>
      <c r="F28" s="38">
        <f t="shared" si="0"/>
        <v>0</v>
      </c>
      <c r="H28" s="56"/>
      <c r="I28" s="6"/>
      <c r="J28" s="50"/>
      <c r="L28" s="5"/>
      <c r="M28" s="5"/>
      <c r="N28" s="42">
        <f t="shared" si="2"/>
        <v>0</v>
      </c>
    </row>
    <row r="29" spans="1:14" x14ac:dyDescent="0.35">
      <c r="A29" s="6"/>
      <c r="B29" s="2"/>
      <c r="D29" s="5"/>
      <c r="E29" s="5"/>
      <c r="F29" s="38">
        <f t="shared" si="0"/>
        <v>0</v>
      </c>
      <c r="H29" s="56"/>
      <c r="I29" s="6"/>
      <c r="J29" s="50"/>
      <c r="L29" s="5"/>
      <c r="M29" s="5"/>
      <c r="N29" s="42">
        <f t="shared" si="2"/>
        <v>0</v>
      </c>
    </row>
    <row r="30" spans="1:14" x14ac:dyDescent="0.35">
      <c r="A30" s="6"/>
      <c r="B30" s="2"/>
      <c r="D30" s="5"/>
      <c r="E30" s="5"/>
      <c r="F30" s="38">
        <f t="shared" si="0"/>
        <v>0</v>
      </c>
      <c r="H30" s="56"/>
      <c r="I30" s="6"/>
      <c r="J30" s="50"/>
      <c r="L30" s="5"/>
      <c r="M30" s="5"/>
      <c r="N30" s="42">
        <f t="shared" si="2"/>
        <v>0</v>
      </c>
    </row>
    <row r="31" spans="1:14" x14ac:dyDescent="0.35">
      <c r="A31" s="6"/>
      <c r="B31" s="2"/>
      <c r="D31" s="5"/>
      <c r="E31" s="5"/>
      <c r="F31" s="38">
        <f t="shared" si="0"/>
        <v>0</v>
      </c>
      <c r="H31" s="56"/>
      <c r="I31" s="6"/>
      <c r="J31" s="50"/>
      <c r="L31" s="5"/>
      <c r="M31" s="5"/>
      <c r="N31" s="42">
        <f t="shared" si="2"/>
        <v>0</v>
      </c>
    </row>
    <row r="32" spans="1:14" x14ac:dyDescent="0.35">
      <c r="A32" s="6"/>
      <c r="B32" s="2"/>
      <c r="D32" s="5"/>
      <c r="E32" s="5"/>
      <c r="F32" s="38">
        <f t="shared" si="0"/>
        <v>0</v>
      </c>
      <c r="H32" s="56"/>
      <c r="I32" s="6"/>
      <c r="J32" s="50"/>
      <c r="L32" s="5"/>
      <c r="M32" s="5"/>
      <c r="N32" s="42">
        <f t="shared" si="2"/>
        <v>0</v>
      </c>
    </row>
    <row r="33" spans="1:14" x14ac:dyDescent="0.35">
      <c r="A33" s="6"/>
      <c r="B33" s="2"/>
      <c r="D33" s="5"/>
      <c r="E33" s="5"/>
      <c r="F33" s="38">
        <f t="shared" si="0"/>
        <v>0</v>
      </c>
      <c r="H33" s="56"/>
      <c r="I33" s="6"/>
      <c r="J33" s="50"/>
      <c r="L33" s="5"/>
      <c r="M33" s="5"/>
      <c r="N33" s="42">
        <f t="shared" si="2"/>
        <v>0</v>
      </c>
    </row>
    <row r="34" spans="1:14" x14ac:dyDescent="0.35">
      <c r="A34" s="6"/>
      <c r="B34" s="2"/>
      <c r="D34" s="5"/>
      <c r="E34" s="5"/>
      <c r="F34" s="38">
        <f t="shared" si="0"/>
        <v>0</v>
      </c>
      <c r="H34" s="56"/>
      <c r="I34" s="6"/>
      <c r="J34" s="50"/>
      <c r="L34" s="5"/>
      <c r="M34" s="5"/>
      <c r="N34" s="42">
        <f t="shared" si="2"/>
        <v>0</v>
      </c>
    </row>
    <row r="35" spans="1:14" x14ac:dyDescent="0.35">
      <c r="A35" s="6"/>
      <c r="B35" s="2"/>
      <c r="D35" s="5"/>
      <c r="E35" s="5"/>
      <c r="F35" s="38">
        <f t="shared" si="0"/>
        <v>0</v>
      </c>
      <c r="H35" s="56"/>
      <c r="I35" s="6"/>
      <c r="J35" s="50"/>
      <c r="L35" s="5"/>
      <c r="M35" s="5"/>
      <c r="N35" s="42">
        <f t="shared" si="2"/>
        <v>0</v>
      </c>
    </row>
    <row r="36" spans="1:14" x14ac:dyDescent="0.35">
      <c r="A36" s="6"/>
      <c r="B36" s="2"/>
      <c r="D36" s="5"/>
      <c r="E36" s="5"/>
      <c r="F36" s="38">
        <f t="shared" si="0"/>
        <v>0</v>
      </c>
      <c r="H36" s="56"/>
      <c r="I36" s="6"/>
      <c r="J36" s="50"/>
      <c r="L36" s="5"/>
      <c r="M36" s="5"/>
      <c r="N36" s="42">
        <f t="shared" si="2"/>
        <v>0</v>
      </c>
    </row>
    <row r="37" spans="1:14" x14ac:dyDescent="0.35">
      <c r="A37" s="6"/>
      <c r="B37" s="2"/>
      <c r="D37" s="5"/>
      <c r="E37" s="5"/>
      <c r="F37" s="38">
        <f t="shared" si="0"/>
        <v>0</v>
      </c>
      <c r="H37" s="56"/>
      <c r="I37" s="6"/>
      <c r="J37" s="50"/>
      <c r="L37" s="5"/>
      <c r="M37" s="5"/>
      <c r="N37" s="42">
        <f t="shared" si="2"/>
        <v>0</v>
      </c>
    </row>
    <row r="38" spans="1:14" x14ac:dyDescent="0.35">
      <c r="A38" s="6"/>
      <c r="B38" s="2"/>
      <c r="D38" s="5"/>
      <c r="E38" s="5"/>
      <c r="F38" s="38">
        <f t="shared" si="0"/>
        <v>0</v>
      </c>
      <c r="H38" s="56"/>
      <c r="I38" s="6"/>
      <c r="J38" s="50"/>
      <c r="L38" s="5"/>
      <c r="M38" s="5"/>
      <c r="N38" s="42">
        <f t="shared" si="2"/>
        <v>0</v>
      </c>
    </row>
    <row r="39" spans="1:14" x14ac:dyDescent="0.35">
      <c r="A39" s="6"/>
      <c r="B39" s="2"/>
      <c r="D39" s="5"/>
      <c r="E39" s="5"/>
      <c r="F39" s="38">
        <f t="shared" si="0"/>
        <v>0</v>
      </c>
      <c r="H39" s="56"/>
      <c r="I39" s="6"/>
      <c r="J39" s="50"/>
      <c r="L39" s="5"/>
      <c r="M39" s="5"/>
      <c r="N39" s="42">
        <f t="shared" si="2"/>
        <v>0</v>
      </c>
    </row>
    <row r="40" spans="1:14" x14ac:dyDescent="0.35">
      <c r="A40" s="6"/>
      <c r="B40" s="2"/>
      <c r="D40" s="5"/>
      <c r="E40" s="5"/>
      <c r="F40" s="38">
        <f t="shared" si="0"/>
        <v>0</v>
      </c>
      <c r="H40" s="56"/>
      <c r="I40" s="6"/>
      <c r="J40" s="50"/>
      <c r="L40" s="5"/>
      <c r="M40" s="5"/>
      <c r="N40" s="42">
        <f t="shared" si="2"/>
        <v>0</v>
      </c>
    </row>
    <row r="41" spans="1:14" x14ac:dyDescent="0.35">
      <c r="A41" s="6"/>
      <c r="B41" s="2"/>
      <c r="D41" s="5"/>
      <c r="E41" s="5"/>
      <c r="F41" s="38">
        <f t="shared" si="0"/>
        <v>0</v>
      </c>
      <c r="H41" s="56"/>
      <c r="I41" s="6"/>
      <c r="J41" s="50"/>
      <c r="L41" s="5"/>
      <c r="M41" s="5"/>
      <c r="N41" s="42">
        <f t="shared" si="2"/>
        <v>0</v>
      </c>
    </row>
    <row r="42" spans="1:14" x14ac:dyDescent="0.35">
      <c r="A42" s="6"/>
      <c r="B42" s="2"/>
      <c r="D42" s="5"/>
      <c r="E42" s="5"/>
      <c r="F42" s="38">
        <f t="shared" si="0"/>
        <v>0</v>
      </c>
      <c r="H42" s="56"/>
      <c r="I42" s="6"/>
      <c r="J42" s="50"/>
      <c r="L42" s="5"/>
      <c r="M42" s="5"/>
      <c r="N42" s="42">
        <f t="shared" si="2"/>
        <v>0</v>
      </c>
    </row>
    <row r="43" spans="1:14" x14ac:dyDescent="0.35">
      <c r="A43" s="6"/>
      <c r="B43" s="2"/>
      <c r="D43" s="5"/>
      <c r="E43" s="5"/>
      <c r="F43" s="38">
        <f t="shared" si="0"/>
        <v>0</v>
      </c>
      <c r="H43" s="56"/>
      <c r="I43" s="6"/>
      <c r="J43" s="50"/>
      <c r="L43" s="5"/>
      <c r="M43" s="5"/>
      <c r="N43" s="42">
        <f t="shared" si="2"/>
        <v>0</v>
      </c>
    </row>
    <row r="44" spans="1:14" x14ac:dyDescent="0.35">
      <c r="A44" s="6"/>
      <c r="B44" s="2"/>
      <c r="D44" s="5"/>
      <c r="E44" s="5"/>
      <c r="F44" s="38">
        <f t="shared" ref="F44:F61" si="3">D44*E44/1000000</f>
        <v>0</v>
      </c>
      <c r="H44" s="56"/>
      <c r="I44" s="6"/>
      <c r="J44" s="50"/>
      <c r="L44" s="5"/>
      <c r="M44" s="5"/>
      <c r="N44" s="42">
        <f t="shared" ref="N44:N61" si="4">L44*M44/1000000</f>
        <v>0</v>
      </c>
    </row>
    <row r="45" spans="1:14" x14ac:dyDescent="0.35">
      <c r="A45" s="6"/>
      <c r="B45" s="2"/>
      <c r="D45" s="5"/>
      <c r="E45" s="5"/>
      <c r="F45" s="38">
        <f t="shared" si="3"/>
        <v>0</v>
      </c>
      <c r="H45" s="56"/>
      <c r="I45" s="6"/>
      <c r="J45" s="50"/>
      <c r="L45" s="5"/>
      <c r="M45" s="5"/>
      <c r="N45" s="42">
        <f t="shared" si="4"/>
        <v>0</v>
      </c>
    </row>
    <row r="46" spans="1:14" x14ac:dyDescent="0.35">
      <c r="A46" s="6"/>
      <c r="B46" s="2"/>
      <c r="D46" s="5"/>
      <c r="E46" s="5"/>
      <c r="F46" s="38">
        <f t="shared" si="3"/>
        <v>0</v>
      </c>
      <c r="H46" s="56"/>
      <c r="I46" s="6"/>
      <c r="J46" s="50"/>
      <c r="L46" s="5"/>
      <c r="M46" s="5"/>
      <c r="N46" s="42">
        <f t="shared" si="4"/>
        <v>0</v>
      </c>
    </row>
    <row r="47" spans="1:14" x14ac:dyDescent="0.35">
      <c r="A47" s="6"/>
      <c r="B47" s="2"/>
      <c r="D47" s="5"/>
      <c r="E47" s="5"/>
      <c r="F47" s="38">
        <f t="shared" si="3"/>
        <v>0</v>
      </c>
      <c r="H47" s="56"/>
      <c r="I47" s="6"/>
      <c r="J47" s="50"/>
      <c r="L47" s="5"/>
      <c r="M47" s="5"/>
      <c r="N47" s="42">
        <f t="shared" si="4"/>
        <v>0</v>
      </c>
    </row>
    <row r="48" spans="1:14" x14ac:dyDescent="0.35">
      <c r="A48" s="6"/>
      <c r="B48" s="2"/>
      <c r="D48" s="5"/>
      <c r="E48" s="5"/>
      <c r="F48" s="38">
        <f t="shared" si="3"/>
        <v>0</v>
      </c>
      <c r="H48" s="56"/>
      <c r="I48" s="6"/>
      <c r="J48" s="50"/>
      <c r="L48" s="5"/>
      <c r="M48" s="5"/>
      <c r="N48" s="42">
        <f t="shared" si="4"/>
        <v>0</v>
      </c>
    </row>
    <row r="49" spans="1:14" x14ac:dyDescent="0.35">
      <c r="A49" s="6"/>
      <c r="B49" s="2"/>
      <c r="D49" s="5"/>
      <c r="E49" s="5"/>
      <c r="F49" s="38">
        <f t="shared" si="3"/>
        <v>0</v>
      </c>
      <c r="H49" s="56"/>
      <c r="I49" s="6"/>
      <c r="J49" s="50"/>
      <c r="L49" s="5"/>
      <c r="M49" s="5"/>
      <c r="N49" s="42">
        <f t="shared" si="4"/>
        <v>0</v>
      </c>
    </row>
    <row r="50" spans="1:14" x14ac:dyDescent="0.35">
      <c r="A50" s="6"/>
      <c r="B50" s="2"/>
      <c r="D50" s="5"/>
      <c r="E50" s="5"/>
      <c r="F50" s="38">
        <f t="shared" si="3"/>
        <v>0</v>
      </c>
      <c r="H50" s="56"/>
      <c r="I50" s="6"/>
      <c r="J50" s="50"/>
      <c r="L50" s="5"/>
      <c r="M50" s="5"/>
      <c r="N50" s="42">
        <f t="shared" si="4"/>
        <v>0</v>
      </c>
    </row>
    <row r="51" spans="1:14" x14ac:dyDescent="0.35">
      <c r="A51" s="6"/>
      <c r="B51" s="2"/>
      <c r="D51" s="5"/>
      <c r="E51" s="5"/>
      <c r="F51" s="38">
        <f t="shared" si="3"/>
        <v>0</v>
      </c>
      <c r="H51" s="56"/>
      <c r="I51" s="6"/>
      <c r="J51" s="50"/>
      <c r="L51" s="5"/>
      <c r="M51" s="5"/>
      <c r="N51" s="42">
        <f t="shared" si="4"/>
        <v>0</v>
      </c>
    </row>
    <row r="52" spans="1:14" x14ac:dyDescent="0.35">
      <c r="A52" s="6"/>
      <c r="B52" s="2"/>
      <c r="D52" s="5"/>
      <c r="E52" s="5"/>
      <c r="F52" s="38">
        <f t="shared" si="3"/>
        <v>0</v>
      </c>
      <c r="H52" s="56"/>
      <c r="I52" s="6"/>
      <c r="J52" s="50"/>
      <c r="L52" s="5"/>
      <c r="M52" s="5"/>
      <c r="N52" s="42">
        <f t="shared" si="4"/>
        <v>0</v>
      </c>
    </row>
    <row r="53" spans="1:14" x14ac:dyDescent="0.35">
      <c r="A53" s="6"/>
      <c r="B53" s="2"/>
      <c r="D53" s="5"/>
      <c r="E53" s="5"/>
      <c r="F53" s="38">
        <f t="shared" si="3"/>
        <v>0</v>
      </c>
      <c r="H53" s="56"/>
      <c r="I53" s="6"/>
      <c r="J53" s="50"/>
      <c r="L53" s="5"/>
      <c r="M53" s="5"/>
      <c r="N53" s="42">
        <f t="shared" si="4"/>
        <v>0</v>
      </c>
    </row>
    <row r="54" spans="1:14" x14ac:dyDescent="0.35">
      <c r="A54" s="6"/>
      <c r="B54" s="2"/>
      <c r="D54" s="5"/>
      <c r="E54" s="5"/>
      <c r="F54" s="38">
        <f t="shared" si="3"/>
        <v>0</v>
      </c>
      <c r="H54" s="56"/>
      <c r="I54" s="6"/>
      <c r="J54" s="50"/>
      <c r="L54" s="5"/>
      <c r="M54" s="5"/>
      <c r="N54" s="42">
        <f t="shared" si="4"/>
        <v>0</v>
      </c>
    </row>
    <row r="55" spans="1:14" x14ac:dyDescent="0.35">
      <c r="A55" s="6"/>
      <c r="B55" s="2"/>
      <c r="D55" s="5"/>
      <c r="E55" s="5"/>
      <c r="F55" s="38">
        <f t="shared" si="3"/>
        <v>0</v>
      </c>
      <c r="H55" s="56"/>
      <c r="I55" s="6"/>
      <c r="J55" s="50"/>
      <c r="L55" s="5"/>
      <c r="M55" s="5"/>
      <c r="N55" s="42">
        <f t="shared" si="4"/>
        <v>0</v>
      </c>
    </row>
    <row r="56" spans="1:14" x14ac:dyDescent="0.35">
      <c r="A56" s="6"/>
      <c r="B56" s="2"/>
      <c r="D56" s="5"/>
      <c r="E56" s="5"/>
      <c r="F56" s="38">
        <f t="shared" si="3"/>
        <v>0</v>
      </c>
      <c r="H56" s="56"/>
      <c r="I56" s="6"/>
      <c r="J56" s="50"/>
      <c r="L56" s="5"/>
      <c r="M56" s="5"/>
      <c r="N56" s="42">
        <f t="shared" si="4"/>
        <v>0</v>
      </c>
    </row>
    <row r="57" spans="1:14" x14ac:dyDescent="0.35">
      <c r="A57" s="6"/>
      <c r="B57" s="2"/>
      <c r="D57" s="5"/>
      <c r="E57" s="5"/>
      <c r="F57" s="38">
        <f t="shared" si="3"/>
        <v>0</v>
      </c>
      <c r="H57" s="56"/>
      <c r="I57" s="6"/>
      <c r="J57" s="50"/>
      <c r="L57" s="5"/>
      <c r="M57" s="5"/>
      <c r="N57" s="42">
        <f t="shared" si="4"/>
        <v>0</v>
      </c>
    </row>
    <row r="58" spans="1:14" x14ac:dyDescent="0.35">
      <c r="A58" s="6"/>
      <c r="B58" s="2"/>
      <c r="D58" s="5"/>
      <c r="E58" s="5"/>
      <c r="F58" s="38">
        <f t="shared" si="3"/>
        <v>0</v>
      </c>
      <c r="H58" s="56"/>
      <c r="I58" s="6"/>
      <c r="J58" s="50"/>
      <c r="L58" s="5"/>
      <c r="M58" s="5"/>
      <c r="N58" s="42">
        <f t="shared" si="4"/>
        <v>0</v>
      </c>
    </row>
    <row r="59" spans="1:14" x14ac:dyDescent="0.35">
      <c r="A59" s="6"/>
      <c r="B59" s="2"/>
      <c r="D59" s="5"/>
      <c r="E59" s="5"/>
      <c r="F59" s="38">
        <f t="shared" si="3"/>
        <v>0</v>
      </c>
      <c r="H59" s="56"/>
      <c r="I59" s="6"/>
      <c r="J59" s="50"/>
      <c r="L59" s="5"/>
      <c r="M59" s="5"/>
      <c r="N59" s="42">
        <f t="shared" si="4"/>
        <v>0</v>
      </c>
    </row>
    <row r="60" spans="1:14" x14ac:dyDescent="0.35">
      <c r="A60" s="6"/>
      <c r="B60" s="2"/>
      <c r="D60" s="5"/>
      <c r="E60" s="5"/>
      <c r="F60" s="38">
        <f t="shared" si="3"/>
        <v>0</v>
      </c>
      <c r="H60" s="56"/>
      <c r="I60" s="6"/>
      <c r="J60" s="50"/>
      <c r="L60" s="5"/>
      <c r="M60" s="5"/>
      <c r="N60" s="42">
        <f t="shared" si="4"/>
        <v>0</v>
      </c>
    </row>
    <row r="61" spans="1:14" x14ac:dyDescent="0.35">
      <c r="A61" s="6"/>
      <c r="B61" s="2"/>
      <c r="D61" s="5"/>
      <c r="E61" s="5"/>
      <c r="F61" s="38">
        <f t="shared" si="3"/>
        <v>0</v>
      </c>
      <c r="H61" s="56"/>
      <c r="I61" s="6"/>
      <c r="J61" s="50"/>
      <c r="L61" s="5"/>
      <c r="M61" s="5"/>
      <c r="N61" s="42">
        <f t="shared" si="4"/>
        <v>0</v>
      </c>
    </row>
    <row r="62" spans="1:14" ht="15" thickBot="1" x14ac:dyDescent="0.4">
      <c r="A62" s="6"/>
      <c r="B62" s="3"/>
      <c r="C62" s="4"/>
      <c r="D62" s="22"/>
      <c r="E62" s="22"/>
      <c r="F62" s="43">
        <f t="shared" si="0"/>
        <v>0</v>
      </c>
      <c r="G62" s="4"/>
      <c r="H62" s="57"/>
      <c r="I62" s="32"/>
      <c r="J62" s="51"/>
      <c r="K62" s="4"/>
      <c r="L62" s="22"/>
      <c r="M62" s="22"/>
      <c r="N62" s="44">
        <f t="shared" si="1"/>
        <v>0</v>
      </c>
    </row>
    <row r="63" spans="1:14" x14ac:dyDescent="0.35">
      <c r="A63" s="6"/>
      <c r="I63" s="6"/>
    </row>
    <row r="64" spans="1:14" x14ac:dyDescent="0.35">
      <c r="A64" s="6"/>
      <c r="I64" s="6"/>
    </row>
  </sheetData>
  <mergeCells count="3">
    <mergeCell ref="B11:H11"/>
    <mergeCell ref="J11:N11"/>
    <mergeCell ref="B3:N3"/>
  </mergeCells>
  <phoneticPr fontId="3" type="noConversion"/>
  <dataValidations count="1">
    <dataValidation type="list" allowBlank="1" showInputMessage="1" showErrorMessage="1" sqref="H13:H62" xr:uid="{79A172E5-8DF4-42F3-A5AC-F153A94C0A65}">
      <formula1>frame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95DE97-DFE8-4A9E-A4BC-2965BB3EBE01}">
          <x14:formula1>
            <xm:f>menus!$G$2:$G$4</xm:f>
          </x14:formula1>
          <xm:sqref>G13:G62</xm:sqref>
        </x14:dataValidation>
        <x14:dataValidation type="list" allowBlank="1" showInputMessage="1" showErrorMessage="1" xr:uid="{41FE785D-899B-4A06-867C-0B861386B10A}">
          <x14:formula1>
            <xm:f>menus!$C$2:$C$14</xm:f>
          </x14:formula1>
          <xm:sqref>J13:J62 B13:B62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9892-9195-42B0-AE57-81BA62C8BDAC}">
  <dimension ref="A1:H25"/>
  <sheetViews>
    <sheetView tabSelected="1" topLeftCell="A2" workbookViewId="0">
      <selection activeCell="D9" sqref="D9"/>
    </sheetView>
  </sheetViews>
  <sheetFormatPr defaultRowHeight="14.5" x14ac:dyDescent="0.35"/>
  <cols>
    <col min="1" max="1" width="6.08984375" customWidth="1"/>
    <col min="2" max="7" width="34.90625" customWidth="1"/>
    <col min="8" max="8" width="7.08984375" customWidth="1"/>
  </cols>
  <sheetData>
    <row r="1" spans="1:8" ht="20.25" customHeight="1" thickBot="1" x14ac:dyDescent="0.4">
      <c r="A1" s="6"/>
      <c r="B1" s="6"/>
      <c r="C1" s="6"/>
      <c r="D1" s="6"/>
      <c r="E1" s="6"/>
      <c r="F1" s="6"/>
      <c r="G1" s="6"/>
      <c r="H1" s="6"/>
    </row>
    <row r="2" spans="1:8" ht="26.5" x14ac:dyDescent="0.5">
      <c r="A2" s="6"/>
      <c r="B2" s="7" t="s">
        <v>72</v>
      </c>
      <c r="C2" s="8"/>
      <c r="D2" s="9"/>
      <c r="E2" s="10" t="s">
        <v>39</v>
      </c>
      <c r="F2" s="11"/>
      <c r="G2" s="11" t="s">
        <v>38</v>
      </c>
      <c r="H2" s="6"/>
    </row>
    <row r="3" spans="1:8" ht="27.5" x14ac:dyDescent="0.35">
      <c r="A3" s="6"/>
      <c r="B3" s="86" t="s">
        <v>60</v>
      </c>
      <c r="C3" s="87"/>
      <c r="D3" s="87"/>
      <c r="E3" s="87"/>
      <c r="F3" s="87"/>
      <c r="G3" s="88"/>
      <c r="H3" s="6"/>
    </row>
    <row r="4" spans="1:8" ht="20.149999999999999" customHeight="1" x14ac:dyDescent="0.35">
      <c r="A4" s="6"/>
      <c r="B4" s="66" t="s">
        <v>23</v>
      </c>
      <c r="C4" s="67" t="s">
        <v>21</v>
      </c>
      <c r="D4" s="68" t="s">
        <v>63</v>
      </c>
      <c r="E4" s="69" t="s">
        <v>52</v>
      </c>
      <c r="F4" s="68" t="s">
        <v>53</v>
      </c>
      <c r="G4" s="70" t="s">
        <v>62</v>
      </c>
      <c r="H4" s="6"/>
    </row>
    <row r="5" spans="1:8" ht="20.149999999999999" customHeight="1" x14ac:dyDescent="0.35">
      <c r="A5" s="6"/>
      <c r="B5" s="60" t="s">
        <v>10</v>
      </c>
      <c r="C5" s="77" t="str">
        <f>IF(ISNA(INDEX('Input (Wall details)'!$D$13:$D$49,MATCH(B5,'Input (Wall details)'!$C$13:$C$49,0))),"Type not selected", INDEX('Input (Wall details)'!$D$13:$D$49,MATCH(B5,'Input (Wall details)'!$C$13:$C$49,0)))</f>
        <v>Type not selected</v>
      </c>
      <c r="D5" s="77">
        <f>SUMIF('Input (Wall details)'!$C$13:$C$49,B5,'Input (Wall details)'!$H$13:$H$49)</f>
        <v>0</v>
      </c>
      <c r="E5" s="77">
        <f>SUMIF('Input (Window details)'!$B$13:$B$64,B5,'Input (Window details)'!$F$13:$F$64)</f>
        <v>0</v>
      </c>
      <c r="F5" s="77">
        <f>SUMIF('Input (Window details)'!$J$13:$J$64,B5,'Input (Window details)'!$N$13:$N$64)</f>
        <v>0</v>
      </c>
      <c r="G5" s="61">
        <f>D5-E5-F5</f>
        <v>0</v>
      </c>
      <c r="H5" s="6"/>
    </row>
    <row r="6" spans="1:8" ht="20.149999999999999" customHeight="1" x14ac:dyDescent="0.35">
      <c r="A6" s="6"/>
      <c r="B6" s="62" t="s">
        <v>14</v>
      </c>
      <c r="C6" s="77" t="str">
        <f>IF(ISNA(INDEX('Input (Wall details)'!$D$13:$D$49,MATCH(B6,'Input (Wall details)'!$C$13:$C$49,0))),"Type not selected", INDEX('Input (Wall details)'!$D$13:$D$49,MATCH(B6,'Input (Wall details)'!$C$13:$C$49,0)))</f>
        <v>Type not selected</v>
      </c>
      <c r="D6" s="78">
        <f>SUMIF('Input (Wall details)'!$C$13:$C$49,B6,'Input (Wall details)'!$H$13:$H$49)</f>
        <v>0</v>
      </c>
      <c r="E6" s="78">
        <f>SUMIF('Input (Window details)'!$B$13:$B$64,B6,'Input (Window details)'!$F$13:$F$64)</f>
        <v>0</v>
      </c>
      <c r="F6" s="78">
        <f>SUMIF('Input (Window details)'!$J$13:$J$64,B6,'Input (Window details)'!$N$13:$N$64)</f>
        <v>0</v>
      </c>
      <c r="G6" s="63">
        <f t="shared" ref="G6:G17" si="0">D6-E6-F6</f>
        <v>0</v>
      </c>
      <c r="H6" s="6"/>
    </row>
    <row r="7" spans="1:8" ht="20.149999999999999" customHeight="1" x14ac:dyDescent="0.35">
      <c r="A7" s="6"/>
      <c r="B7" s="62" t="s">
        <v>15</v>
      </c>
      <c r="C7" s="77" t="str">
        <f>IF(ISNA(INDEX('Input (Wall details)'!$D$13:$D$49,MATCH(B7,'Input (Wall details)'!$C$13:$C$49,0))),"Type not selected", INDEX('Input (Wall details)'!$D$13:$D$49,MATCH(B7,'Input (Wall details)'!$C$13:$C$49,0)))</f>
        <v>Type not selected</v>
      </c>
      <c r="D7" s="78">
        <f>SUMIF('Input (Wall details)'!$C$13:$C$49,B7,'Input (Wall details)'!$H$13:$H$49)</f>
        <v>0</v>
      </c>
      <c r="E7" s="78">
        <f>SUMIF('Input (Window details)'!$B$13:$B$64,B7,'Input (Window details)'!$F$13:$F$64)</f>
        <v>0</v>
      </c>
      <c r="F7" s="78">
        <f>SUMIF('Input (Window details)'!$J$13:$J$64,B7,'Input (Window details)'!$N$13:$N$64)</f>
        <v>0</v>
      </c>
      <c r="G7" s="63">
        <f>D7-E7-F7</f>
        <v>0</v>
      </c>
      <c r="H7" s="6"/>
    </row>
    <row r="8" spans="1:8" ht="20.149999999999999" customHeight="1" x14ac:dyDescent="0.35">
      <c r="A8" s="6"/>
      <c r="B8" s="62" t="s">
        <v>16</v>
      </c>
      <c r="C8" s="77" t="str">
        <f>IF(ISNA(INDEX('Input (Wall details)'!$D$13:$D$49,MATCH(B8,'Input (Wall details)'!$C$13:$C$49,0))),"Type not selected", INDEX('Input (Wall details)'!$D$13:$D$49,MATCH(B8,'Input (Wall details)'!$C$13:$C$49,0)))</f>
        <v>Type not selected</v>
      </c>
      <c r="D8" s="78">
        <f>SUMIF('Input (Wall details)'!$C$13:$C$49,B8,'Input (Wall details)'!$H$13:$H$49)</f>
        <v>0</v>
      </c>
      <c r="E8" s="78">
        <f>SUMIF('Input (Window details)'!$B$13:$B$64,B8,'Input (Window details)'!$F$13:$F$64)</f>
        <v>0</v>
      </c>
      <c r="F8" s="78">
        <f>SUMIF('Input (Window details)'!$J$13:$J$64,B8,'Input (Window details)'!$N$13:$N$64)</f>
        <v>0</v>
      </c>
      <c r="G8" s="63">
        <f t="shared" si="0"/>
        <v>0</v>
      </c>
      <c r="H8" s="6"/>
    </row>
    <row r="9" spans="1:8" ht="20.149999999999999" customHeight="1" x14ac:dyDescent="0.35">
      <c r="A9" s="6"/>
      <c r="B9" s="62" t="s">
        <v>17</v>
      </c>
      <c r="C9" s="77" t="str">
        <f>IF(ISNA(INDEX('Input (Wall details)'!$D$13:$D$49,MATCH(B9,'Input (Wall details)'!$C$13:$C$49,0))),"Type not selected", INDEX('Input (Wall details)'!$D$13:$D$49,MATCH(B9,'Input (Wall details)'!$C$13:$C$49,0)))</f>
        <v>Type not selected</v>
      </c>
      <c r="D9" s="78">
        <f>SUMIF('Input (Wall details)'!$C$13:$C$49,B9,'Input (Wall details)'!$H$13:$H$49)</f>
        <v>0</v>
      </c>
      <c r="E9" s="78">
        <f>SUMIF('Input (Window details)'!$B$13:$B$64,B9,'Input (Window details)'!$F$13:$F$64)</f>
        <v>0</v>
      </c>
      <c r="F9" s="78">
        <f>SUMIF('Input (Window details)'!$J$13:$J$64,B9,'Input (Window details)'!$N$13:$N$64)</f>
        <v>0</v>
      </c>
      <c r="G9" s="63">
        <f t="shared" si="0"/>
        <v>0</v>
      </c>
      <c r="H9" s="6"/>
    </row>
    <row r="10" spans="1:8" ht="20.149999999999999" customHeight="1" x14ac:dyDescent="0.35">
      <c r="A10" s="6"/>
      <c r="B10" s="62" t="s">
        <v>18</v>
      </c>
      <c r="C10" s="77" t="str">
        <f>IF(ISNA(INDEX('Input (Wall details)'!$D$13:$D$49,MATCH(B10,'Input (Wall details)'!$C$13:$C$49,0))),"Type not selected", INDEX('Input (Wall details)'!$D$13:$D$49,MATCH(B10,'Input (Wall details)'!$C$13:$C$49,0)))</f>
        <v>Type not selected</v>
      </c>
      <c r="D10" s="78">
        <f>SUMIF('Input (Wall details)'!$C$13:$C$49,B10,'Input (Wall details)'!$H$13:$H$49)</f>
        <v>0</v>
      </c>
      <c r="E10" s="78">
        <f>SUMIF('Input (Window details)'!$B$13:$B$64,B10,'Input (Window details)'!$F$13:$F$64)</f>
        <v>0</v>
      </c>
      <c r="F10" s="78">
        <f>SUMIF('Input (Window details)'!$J$13:$J$64,B10,'Input (Window details)'!$N$13:$N$64)</f>
        <v>0</v>
      </c>
      <c r="G10" s="63">
        <f t="shared" si="0"/>
        <v>0</v>
      </c>
      <c r="H10" s="6"/>
    </row>
    <row r="11" spans="1:8" ht="20.149999999999999" customHeight="1" x14ac:dyDescent="0.35">
      <c r="A11" s="6"/>
      <c r="B11" s="62" t="s">
        <v>19</v>
      </c>
      <c r="C11" s="77" t="str">
        <f>IF(ISNA(INDEX('Input (Wall details)'!$D$13:$D$49,MATCH(B11,'Input (Wall details)'!$C$13:$C$49,0))),"Type not selected", INDEX('Input (Wall details)'!$D$13:$D$49,MATCH(B11,'Input (Wall details)'!$C$13:$C$49,0)))</f>
        <v>Type not selected</v>
      </c>
      <c r="D11" s="78">
        <f>SUMIF('Input (Wall details)'!$C$13:$C$49,B11,'Input (Wall details)'!$H$13:$H$49)</f>
        <v>0</v>
      </c>
      <c r="E11" s="78">
        <f>SUMIF('Input (Window details)'!$B$13:$B$64,B11,'Input (Window details)'!$F$13:$F$64)</f>
        <v>0</v>
      </c>
      <c r="F11" s="78">
        <f>SUMIF('Input (Window details)'!$J$13:$J$64,B11,'Input (Window details)'!$N$13:$N$64)</f>
        <v>0</v>
      </c>
      <c r="G11" s="63">
        <f t="shared" si="0"/>
        <v>0</v>
      </c>
      <c r="H11" s="6"/>
    </row>
    <row r="12" spans="1:8" ht="20.149999999999999" customHeight="1" x14ac:dyDescent="0.35">
      <c r="A12" s="6"/>
      <c r="B12" s="64" t="s">
        <v>20</v>
      </c>
      <c r="C12" s="82" t="str">
        <f>IF(ISNA(INDEX('Input (Wall details)'!$D$13:$D$49,MATCH(B12,'Input (Wall details)'!$C$13:$C$49,0))),"Type not selected", INDEX('Input (Wall details)'!$D$13:$D$49,MATCH(B12,'Input (Wall details)'!$C$13:$C$49,0)))</f>
        <v>Type not selected</v>
      </c>
      <c r="D12" s="79">
        <f>SUMIF('Input (Wall details)'!$C$13:$C$49,B12,'Input (Wall details)'!$H$13:$H$49)</f>
        <v>0</v>
      </c>
      <c r="E12" s="79">
        <f>SUMIF('Input (Window details)'!$B$13:$B$64,B12,'Input (Window details)'!$F$13:$F$64)</f>
        <v>0</v>
      </c>
      <c r="F12" s="79">
        <f>SUMIF('Input (Window details)'!$J$13:$J$64,B12,'Input (Window details)'!$N$13:$N$64)</f>
        <v>0</v>
      </c>
      <c r="G12" s="65">
        <f t="shared" si="0"/>
        <v>0</v>
      </c>
      <c r="H12" s="6"/>
    </row>
    <row r="13" spans="1:8" ht="20.149999999999999" customHeight="1" x14ac:dyDescent="0.35">
      <c r="A13" s="6"/>
      <c r="B13" s="83" t="s">
        <v>27</v>
      </c>
      <c r="C13" s="84" t="str">
        <f>IF(ISNA(INDEX('Input (Wall details)'!$D$13:$D$49,MATCH(B13,'Input (Wall details)'!$C$13:$C$49,0))),"Type not selected", INDEX('Input (Wall details)'!$D$13:$D$49,MATCH(B13,'Input (Wall details)'!$C$13:$C$49,0)))</f>
        <v>Type not selected</v>
      </c>
      <c r="D13" s="84">
        <f>SUMIF('Input (Wall details)'!$J$13:$J$49,B13,'Input (Wall details)'!$O$13:$O$49)</f>
        <v>0</v>
      </c>
      <c r="E13" s="84">
        <f>SUMIF('Input (Window details)'!$B$13:$B$64,B13,'Input (Window details)'!$F$13:$F$64)</f>
        <v>0</v>
      </c>
      <c r="F13" s="84">
        <f>SUMIF('Input (Window details)'!$J$13:$J$64,B13,'Input (Window details)'!$N$13:$N$64)</f>
        <v>0</v>
      </c>
      <c r="G13" s="85">
        <f t="shared" si="0"/>
        <v>0</v>
      </c>
      <c r="H13" s="6"/>
    </row>
    <row r="14" spans="1:8" ht="20.149999999999999" customHeight="1" x14ac:dyDescent="0.35">
      <c r="A14" s="6"/>
      <c r="B14" s="58" t="s">
        <v>28</v>
      </c>
      <c r="C14" s="80" t="str">
        <f>IF(ISNA(INDEX('Input (Wall details)'!$D$13:$D$49,MATCH(B14,'Input (Wall details)'!$C$13:$C$49,0))),"Type not selected", INDEX('Input (Wall details)'!$D$13:$D$49,MATCH(B14,'Input (Wall details)'!$C$13:$C$49,0)))</f>
        <v>Type not selected</v>
      </c>
      <c r="D14" s="80">
        <f>SUMIF('Input (Wall details)'!$J$13:$J$49,B14,'Input (Wall details)'!$O$13:$O$49)</f>
        <v>0</v>
      </c>
      <c r="E14" s="80">
        <f>SUMIF('Input (Window details)'!$B$13:$B$64,B14,'Input (Window details)'!$F$13:$F$64)</f>
        <v>0</v>
      </c>
      <c r="F14" s="80">
        <f>SUMIF('Input (Window details)'!$J$13:$J$64,B14,'Input (Window details)'!$N$13:$N$64)</f>
        <v>0</v>
      </c>
      <c r="G14" s="42">
        <f t="shared" si="0"/>
        <v>0</v>
      </c>
      <c r="H14" s="6"/>
    </row>
    <row r="15" spans="1:8" ht="20.149999999999999" customHeight="1" x14ac:dyDescent="0.35">
      <c r="A15" s="6"/>
      <c r="B15" s="58" t="s">
        <v>29</v>
      </c>
      <c r="C15" s="80" t="str">
        <f>IF(ISNA(INDEX('Input (Wall details)'!$D$13:$D$49,MATCH(B15,'Input (Wall details)'!$C$13:$C$49,0))),"Type not selected", INDEX('Input (Wall details)'!$D$13:$D$49,MATCH(B15,'Input (Wall details)'!$C$13:$C$49,0)))</f>
        <v>Type not selected</v>
      </c>
      <c r="D15" s="80">
        <f>SUMIF('Input (Wall details)'!$J$13:$J$49,B15,'Input (Wall details)'!$O$13:$O$49)</f>
        <v>0</v>
      </c>
      <c r="E15" s="80">
        <f>SUMIF('Input (Window details)'!$B$13:$B$64,B15,'Input (Window details)'!$F$13:$F$64)</f>
        <v>0</v>
      </c>
      <c r="F15" s="80">
        <f>SUMIF('Input (Window details)'!$J$13:$J$64,B15,'Input (Window details)'!$N$13:$N$64)</f>
        <v>0</v>
      </c>
      <c r="G15" s="42">
        <f t="shared" si="0"/>
        <v>0</v>
      </c>
      <c r="H15" s="6"/>
    </row>
    <row r="16" spans="1:8" ht="20.149999999999999" customHeight="1" x14ac:dyDescent="0.35">
      <c r="A16" s="6"/>
      <c r="B16" s="58" t="s">
        <v>30</v>
      </c>
      <c r="C16" s="80" t="str">
        <f>IF(ISNA(INDEX('Input (Wall details)'!$D$13:$D$49,MATCH(B16,'Input (Wall details)'!$C$13:$C$49,0))),"Type not selected", INDEX('Input (Wall details)'!$D$13:$D$49,MATCH(B16,'Input (Wall details)'!$C$13:$C$49,0)))</f>
        <v>Type not selected</v>
      </c>
      <c r="D16" s="80">
        <f>SUMIF('Input (Wall details)'!$J$13:$J$49,B16,'Input (Wall details)'!$O$13:$O$49)</f>
        <v>0</v>
      </c>
      <c r="E16" s="80">
        <f>SUMIF('Input (Window details)'!$B$13:$B$64,B16,'Input (Window details)'!$F$13:$F$64)</f>
        <v>0</v>
      </c>
      <c r="F16" s="80">
        <f>SUMIF('Input (Window details)'!$J$13:$J$64,B16,'Input (Window details)'!$N$13:$N$64)</f>
        <v>0</v>
      </c>
      <c r="G16" s="42">
        <f t="shared" si="0"/>
        <v>0</v>
      </c>
      <c r="H16" s="6"/>
    </row>
    <row r="17" spans="1:8" ht="20.149999999999999" customHeight="1" thickBot="1" x14ac:dyDescent="0.4">
      <c r="A17" s="6"/>
      <c r="B17" s="59" t="s">
        <v>31</v>
      </c>
      <c r="C17" s="81" t="str">
        <f>IF(ISNA(INDEX('Input (Wall details)'!$D$13:$D$49,MATCH(B17,'Input (Wall details)'!$C$13:$C$49,0))),"Type not selected", INDEX('Input (Wall details)'!$D$13:$D$49,MATCH(B17,'Input (Wall details)'!$C$13:$C$49,0)))</f>
        <v>Type not selected</v>
      </c>
      <c r="D17" s="81">
        <f>SUMIF('Input (Wall details)'!$J$13:$J$49,B17,'Input (Wall details)'!$O$13:$O$49)</f>
        <v>0</v>
      </c>
      <c r="E17" s="81">
        <f>SUMIF('Input (Window details)'!$B$13:$B$64,B17,'Input (Window details)'!$F$13:$F$64)</f>
        <v>0</v>
      </c>
      <c r="F17" s="81">
        <f>SUMIF('Input (Window details)'!$J$13:$J$64,B17,'Input (Window details)'!$N$13:$N$64)</f>
        <v>0</v>
      </c>
      <c r="G17" s="44">
        <f t="shared" si="0"/>
        <v>0</v>
      </c>
      <c r="H17" s="6"/>
    </row>
    <row r="18" spans="1:8" ht="27.5" x14ac:dyDescent="0.35">
      <c r="A18" s="6"/>
      <c r="B18" s="95" t="s">
        <v>61</v>
      </c>
      <c r="C18" s="96"/>
      <c r="D18" s="96"/>
      <c r="E18" s="96"/>
      <c r="F18" s="96"/>
      <c r="G18" s="97"/>
      <c r="H18" s="6"/>
    </row>
    <row r="19" spans="1:8" ht="20.149999999999999" customHeight="1" x14ac:dyDescent="0.35">
      <c r="A19" s="6"/>
      <c r="B19" s="71" t="s">
        <v>13</v>
      </c>
      <c r="C19" s="69" t="s">
        <v>52</v>
      </c>
      <c r="D19" s="27"/>
      <c r="E19" s="27"/>
      <c r="F19" s="72" t="s">
        <v>12</v>
      </c>
      <c r="G19" s="73" t="s">
        <v>52</v>
      </c>
      <c r="H19" s="6"/>
    </row>
    <row r="20" spans="1:8" ht="20.149999999999999" customHeight="1" x14ac:dyDescent="0.35">
      <c r="A20" s="6"/>
      <c r="B20" s="62" t="s">
        <v>32</v>
      </c>
      <c r="C20" s="38">
        <f>SUMIF('Input (Window details)'!$H$13:$H$64,B20,'Input (Window details)'!$F$13:$F$64)</f>
        <v>0</v>
      </c>
      <c r="D20" s="27"/>
      <c r="E20" s="27"/>
      <c r="F20" s="75" t="s">
        <v>35</v>
      </c>
      <c r="G20" s="63">
        <f>SUMIF('Input (Window details)'!$G$13:$G$64,F20,'Input (Window details)'!$F$13:$F$64)</f>
        <v>0</v>
      </c>
      <c r="H20" s="6"/>
    </row>
    <row r="21" spans="1:8" ht="20.149999999999999" customHeight="1" x14ac:dyDescent="0.35">
      <c r="A21" s="6"/>
      <c r="B21" s="62" t="s">
        <v>24</v>
      </c>
      <c r="C21" s="38">
        <f>SUMIF('Input (Window details)'!$H$13:$H$64,B21,'Input (Window details)'!$F$13:$F$64)</f>
        <v>0</v>
      </c>
      <c r="D21" s="27"/>
      <c r="E21" s="27"/>
      <c r="F21" s="75" t="s">
        <v>36</v>
      </c>
      <c r="G21" s="63">
        <f>SUMIF('Input (Window details)'!$G$13:$G$64,F21,'Input (Window details)'!$F$13:$F$64)</f>
        <v>0</v>
      </c>
      <c r="H21" s="6"/>
    </row>
    <row r="22" spans="1:8" ht="20.149999999999999" customHeight="1" x14ac:dyDescent="0.35">
      <c r="A22" s="6"/>
      <c r="B22" s="62" t="s">
        <v>33</v>
      </c>
      <c r="C22" s="38">
        <f>SUMIF('Input (Window details)'!$H$13:$H$64,B22,'Input (Window details)'!$F$13:$F$64)</f>
        <v>0</v>
      </c>
      <c r="D22" s="27"/>
      <c r="E22" s="27"/>
      <c r="F22" s="76" t="s">
        <v>37</v>
      </c>
      <c r="G22" s="65">
        <f>SUMIF('Input (Window details)'!$G$13:$G$64,F22,'Input (Window details)'!$F$13:$F$64)</f>
        <v>0</v>
      </c>
      <c r="H22" s="6"/>
    </row>
    <row r="23" spans="1:8" ht="20.149999999999999" customHeight="1" x14ac:dyDescent="0.35">
      <c r="A23" s="6"/>
      <c r="B23" s="62" t="s">
        <v>9</v>
      </c>
      <c r="C23" s="38">
        <f>SUMIF('Input (Window details)'!$H$13:$H$64,B23,'Input (Window details)'!$F$13:$F$64)</f>
        <v>0</v>
      </c>
      <c r="D23" s="27"/>
      <c r="E23" s="27"/>
      <c r="F23" s="19"/>
      <c r="G23" s="20"/>
      <c r="H23" s="6"/>
    </row>
    <row r="24" spans="1:8" ht="20.149999999999999" customHeight="1" thickBot="1" x14ac:dyDescent="0.4">
      <c r="A24" s="6"/>
      <c r="B24" s="74" t="s">
        <v>34</v>
      </c>
      <c r="C24" s="43">
        <f>SUMIF('Input (Window details)'!$H$13:$H$64,B24,'Input (Window details)'!$F$13:$F$64)</f>
        <v>0</v>
      </c>
      <c r="D24" s="28"/>
      <c r="E24" s="28"/>
      <c r="F24" s="21"/>
      <c r="G24" s="23"/>
      <c r="H24" s="6"/>
    </row>
    <row r="25" spans="1:8" ht="18.75" customHeight="1" x14ac:dyDescent="0.35">
      <c r="A25" s="6"/>
      <c r="B25" s="6"/>
      <c r="C25" s="6"/>
      <c r="D25" s="6"/>
      <c r="E25" s="6"/>
      <c r="F25" s="6"/>
      <c r="G25" s="6"/>
      <c r="H25" s="6"/>
    </row>
  </sheetData>
  <mergeCells count="2">
    <mergeCell ref="B3:G3"/>
    <mergeCell ref="B18:G18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3879-5314-416F-BD68-D4C908FAFC90}">
  <dimension ref="A1:G24"/>
  <sheetViews>
    <sheetView workbookViewId="0">
      <selection activeCell="B24" sqref="B24:C24"/>
    </sheetView>
  </sheetViews>
  <sheetFormatPr defaultRowHeight="14.5" x14ac:dyDescent="0.35"/>
  <cols>
    <col min="1" max="1" width="11.36328125" bestFit="1" customWidth="1"/>
    <col min="2" max="2" width="5.08984375" customWidth="1"/>
    <col min="3" max="3" width="20.08984375" bestFit="1" customWidth="1"/>
    <col min="4" max="4" width="5.36328125" customWidth="1"/>
    <col min="5" max="5" width="27.08984375" bestFit="1" customWidth="1"/>
    <col min="6" max="6" width="7" customWidth="1"/>
    <col min="7" max="7" width="14.08984375" bestFit="1" customWidth="1"/>
  </cols>
  <sheetData>
    <row r="1" spans="1:7" s="1" customFormat="1" x14ac:dyDescent="0.35">
      <c r="A1" s="1" t="s">
        <v>0</v>
      </c>
      <c r="C1" s="1" t="s">
        <v>41</v>
      </c>
      <c r="E1" s="1" t="s">
        <v>43</v>
      </c>
      <c r="G1" s="1" t="s">
        <v>42</v>
      </c>
    </row>
    <row r="2" spans="1:7" x14ac:dyDescent="0.35">
      <c r="A2" s="39" t="s">
        <v>1</v>
      </c>
      <c r="C2" s="39" t="s">
        <v>10</v>
      </c>
      <c r="E2" s="39" t="s">
        <v>32</v>
      </c>
      <c r="G2" s="39" t="s">
        <v>35</v>
      </c>
    </row>
    <row r="3" spans="1:7" x14ac:dyDescent="0.35">
      <c r="A3" s="40" t="s">
        <v>2</v>
      </c>
      <c r="C3" s="40" t="s">
        <v>14</v>
      </c>
      <c r="E3" s="40" t="s">
        <v>24</v>
      </c>
      <c r="G3" s="40" t="s">
        <v>36</v>
      </c>
    </row>
    <row r="4" spans="1:7" x14ac:dyDescent="0.35">
      <c r="A4" s="40" t="s">
        <v>3</v>
      </c>
      <c r="C4" s="40" t="s">
        <v>15</v>
      </c>
      <c r="E4" s="40" t="s">
        <v>33</v>
      </c>
      <c r="G4" s="41" t="s">
        <v>37</v>
      </c>
    </row>
    <row r="5" spans="1:7" x14ac:dyDescent="0.35">
      <c r="A5" s="40" t="s">
        <v>4</v>
      </c>
      <c r="C5" s="40" t="s">
        <v>16</v>
      </c>
      <c r="E5" s="40" t="s">
        <v>9</v>
      </c>
    </row>
    <row r="6" spans="1:7" x14ac:dyDescent="0.35">
      <c r="A6" s="40" t="s">
        <v>5</v>
      </c>
      <c r="C6" s="40" t="s">
        <v>17</v>
      </c>
      <c r="E6" s="41" t="s">
        <v>34</v>
      </c>
    </row>
    <row r="7" spans="1:7" x14ac:dyDescent="0.35">
      <c r="A7" s="40" t="s">
        <v>6</v>
      </c>
      <c r="C7" s="40" t="s">
        <v>18</v>
      </c>
    </row>
    <row r="8" spans="1:7" x14ac:dyDescent="0.35">
      <c r="A8" s="40" t="s">
        <v>7</v>
      </c>
      <c r="C8" s="40" t="s">
        <v>19</v>
      </c>
    </row>
    <row r="9" spans="1:7" x14ac:dyDescent="0.35">
      <c r="A9" s="41" t="s">
        <v>8</v>
      </c>
      <c r="C9" s="41" t="s">
        <v>20</v>
      </c>
    </row>
    <row r="10" spans="1:7" x14ac:dyDescent="0.35">
      <c r="C10" s="39" t="s">
        <v>27</v>
      </c>
    </row>
    <row r="11" spans="1:7" x14ac:dyDescent="0.35">
      <c r="C11" s="40" t="s">
        <v>28</v>
      </c>
    </row>
    <row r="12" spans="1:7" x14ac:dyDescent="0.35">
      <c r="C12" s="40" t="s">
        <v>29</v>
      </c>
    </row>
    <row r="13" spans="1:7" x14ac:dyDescent="0.35">
      <c r="C13" s="40" t="s">
        <v>30</v>
      </c>
    </row>
    <row r="14" spans="1:7" x14ac:dyDescent="0.35">
      <c r="C14" s="41" t="s">
        <v>31</v>
      </c>
    </row>
    <row r="24" spans="3:3" x14ac:dyDescent="0.35">
      <c r="C24" s="45"/>
    </row>
  </sheetData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765D22001BF4DB80A084A11061D8C" ma:contentTypeVersion="17" ma:contentTypeDescription="Create a new document." ma:contentTypeScope="" ma:versionID="eb9b4b6b6aa02ef3efa5cbfddcd85794">
  <xsd:schema xmlns:xsd="http://www.w3.org/2001/XMLSchema" xmlns:xs="http://www.w3.org/2001/XMLSchema" xmlns:p="http://schemas.microsoft.com/office/2006/metadata/properties" xmlns:ns2="aa9c613c-15fd-4dbf-9ddf-e35eb948b3a9" xmlns:ns3="706d535d-cb26-45d1-b88d-90f9a7e59e57" targetNamespace="http://schemas.microsoft.com/office/2006/metadata/properties" ma:root="true" ma:fieldsID="bc99076dbf66a6b698734ea0765c4f14" ns2:_="" ns3:_="">
    <xsd:import namespace="aa9c613c-15fd-4dbf-9ddf-e35eb948b3a9"/>
    <xsd:import namespace="706d535d-cb26-45d1-b88d-90f9a7e59e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c613c-15fd-4dbf-9ddf-e35eb948b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d535d-cb26-45d1-b88d-90f9a7e59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0769a4-f616-4a80-863a-bbae8bb0181d}" ma:internalName="TaxCatchAll" ma:showField="CatchAllData" ma:web="706d535d-cb26-45d1-b88d-90f9a7e59e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9c613c-15fd-4dbf-9ddf-e35eb948b3a9">
      <Terms xmlns="http://schemas.microsoft.com/office/infopath/2007/PartnerControls"/>
    </lcf76f155ced4ddcb4097134ff3c332f>
    <TaxCatchAll xmlns="706d535d-cb26-45d1-b88d-90f9a7e59e57" xsi:nil="true"/>
  </documentManagement>
</p:properties>
</file>

<file path=customXml/itemProps1.xml><?xml version="1.0" encoding="utf-8"?>
<ds:datastoreItem xmlns:ds="http://schemas.openxmlformats.org/officeDocument/2006/customXml" ds:itemID="{C3C72366-2E79-42F0-A005-BDE4A66D5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c613c-15fd-4dbf-9ddf-e35eb948b3a9"/>
    <ds:schemaRef ds:uri="706d535d-cb26-45d1-b88d-90f9a7e59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A47C5-29D7-4698-9327-6706F2B1E6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2153D6-23CC-4850-BE7A-A57EB378A706}">
  <ds:schemaRefs>
    <ds:schemaRef ds:uri="http://schemas.microsoft.com/office/2006/metadata/properties"/>
    <ds:schemaRef ds:uri="http://schemas.microsoft.com/office/infopath/2007/PartnerControls"/>
    <ds:schemaRef ds:uri="aa9c613c-15fd-4dbf-9ddf-e35eb948b3a9"/>
    <ds:schemaRef ds:uri="706d535d-cb26-45d1-b88d-90f9a7e59e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Input (Wall details)</vt:lpstr>
      <vt:lpstr>Input (Window details)</vt:lpstr>
      <vt:lpstr>Output</vt:lpstr>
      <vt:lpstr>menus</vt:lpstr>
      <vt:lpstr>ExtWall</vt:lpstr>
      <vt:lpstr>frame</vt:lpstr>
      <vt:lpstr>glass</vt:lpstr>
      <vt:lpstr>IntWall</vt:lpstr>
      <vt:lpstr>orientation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Harris</dc:creator>
  <cp:keywords/>
  <dc:description/>
  <cp:lastModifiedBy>Sofia Gronbech Wright</cp:lastModifiedBy>
  <cp:revision/>
  <dcterms:created xsi:type="dcterms:W3CDTF">2023-09-20T02:17:42Z</dcterms:created>
  <dcterms:modified xsi:type="dcterms:W3CDTF">2025-01-24T03:51:53Z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0x010100B66765D22001BF4DB80A084A11061D8C</vt:lpwstr>
  </property>
  <property fmtid="{D5CDD505-2E9C-101B-9397-08002B2CF9AE}" pid="3" name="MediaServiceImageTags">
    <vt:lpwstr/>
  </property>
</Properties>
</file>